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<sst xmlns="http://schemas.openxmlformats.org/spreadsheetml/2006/main" count="165" uniqueCount="87">
  <si>
    <t>w złotych</t>
  </si>
  <si>
    <t>Lp.</t>
  </si>
  <si>
    <t>Dział</t>
  </si>
  <si>
    <t>Rozdz.</t>
  </si>
  <si>
    <t>Nazwa zadania inwestycyjnego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</si>
  <si>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</si>
  <si>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</si>
  <si>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</si>
  <si>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</si>
  <si>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</si>
  <si>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</si>
  <si>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</si>
  <si>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do Uchwały Rady Miejskiej w Dobrym Mieście</t>
  </si>
  <si>
    <t>Urząd Miejski                 w Dobrym Mieście</t>
  </si>
  <si>
    <t>środki pochodzące
z innych  źródeł</t>
  </si>
  <si>
    <t>Srodki pochodzące z innych źródeł:</t>
  </si>
  <si>
    <t>600</t>
  </si>
  <si>
    <t>60016</t>
  </si>
  <si>
    <t>§</t>
  </si>
  <si>
    <t>w tym źródła finansowania ( 8,9,10,11)</t>
  </si>
  <si>
    <t xml:space="preserve">  - dotacja z budżetu państwa</t>
  </si>
  <si>
    <t xml:space="preserve">   - dotacja od innych jst. </t>
  </si>
  <si>
    <t>921</t>
  </si>
  <si>
    <t>801</t>
  </si>
  <si>
    <t>700</t>
  </si>
  <si>
    <t>70005</t>
  </si>
  <si>
    <t>754</t>
  </si>
  <si>
    <t>75412</t>
  </si>
  <si>
    <t>80104</t>
  </si>
  <si>
    <t xml:space="preserve">Budowa budynku Publicznego Przedszkola wraz z zagospodarowaniem terenu, elementami małej architektury, aranżacji i stałego wyposażenia wszystkich pomieszczeń przedszkolnych przy ul. Warszawskiej w Dobrym Mieście </t>
  </si>
  <si>
    <t>92109</t>
  </si>
  <si>
    <t>Załącznik nr 3</t>
  </si>
  <si>
    <t>6057        6059</t>
  </si>
  <si>
    <t xml:space="preserve">Przebudowa drogi gminnej nr 160008N na odcinku Barcikowo - Knopin </t>
  </si>
  <si>
    <t>900</t>
  </si>
  <si>
    <t>90004</t>
  </si>
  <si>
    <t>750</t>
  </si>
  <si>
    <t>75023</t>
  </si>
  <si>
    <t>926</t>
  </si>
  <si>
    <t>nr …………… z dnia ………………….</t>
  </si>
  <si>
    <t>Rozbudowa budynku Ochotniczej Straży Pożarnej przy ul. Kościuszki 2D w Dobrym Mieście</t>
  </si>
  <si>
    <t>Modernizacja budynku przy ul.Olsztyńskiej 3 i przy ul. Górnej 24 oraz adaptacja budynku przy ul. Górnej 9a w Dobrym Mieście</t>
  </si>
  <si>
    <t>80101</t>
  </si>
  <si>
    <t>Rozbudowa pomostu spacerowego nad jeziorem Limajno</t>
  </si>
  <si>
    <t>Budowa pomostu spacerowego nad jeziorem Limajno</t>
  </si>
  <si>
    <t>E-Urząd rozwój elektronicznej admnistracji w Gminie Dobre Miasto</t>
  </si>
  <si>
    <t>Adaptacja budynku po byłej szkole na mieszkania socjalne w miejscowości Cerkiewnik gm. Dobre Miasto</t>
  </si>
  <si>
    <t>Budowa świetlicy wiejskiej wraz z zagospodarowaniem przyległego terenu, przyłączem wodnym, przydomową oczyszczalnią ścieków , przyłączem energii , ogrodzeniem i elementami małej architektury w miejscowości Piotraszewo</t>
  </si>
  <si>
    <t xml:space="preserve">Przebudowa drogi gminnej od miejscowości Swobodna do kąpieliska miejskiego wraz z budową parkingów  </t>
  </si>
  <si>
    <t>Zadania inwestycyjne ( roczne i wieloletnie ) przewidziane do realizacji w 2018 r.</t>
  </si>
  <si>
    <t>Opracowanie dokumentacji technicznej na przebudowę mostu na rzece Łynie w ciągu drogi gminnej nr 160008B Barcikowo - Knopin</t>
  </si>
  <si>
    <t>Opracowanie dokumentacji technicznej na przebudowę mostu na rzece Łynie w ciągu  ul. Kościuszki w Dobrym Mieście</t>
  </si>
  <si>
    <t>92120</t>
  </si>
  <si>
    <t>92605</t>
  </si>
  <si>
    <t>Zakup wiaty na potrzeby Sołectwa Kabikiejmy</t>
  </si>
  <si>
    <t>Zakup agregatu prądotwórczego na potrzeby Sołectwa Mawry</t>
  </si>
  <si>
    <t>Zakup urządzeń sportowych na potrzeby Sołectwa Knopin Osada</t>
  </si>
  <si>
    <t xml:space="preserve">aktualizacja dokumentacji pn.: Remont konserwatorski elewacji Baszty Bocianiej w Dobrym Mieście przy ul. Sowińskiego </t>
  </si>
  <si>
    <t>Zakup urządzeń sportowych na potrzeby Sołectwa Głotowo</t>
  </si>
  <si>
    <t>Zakup urządzeń na siłownię zewnętrzna i plac zabaw na potrzeby  Sołectwa Kunik</t>
  </si>
  <si>
    <t>Zakup urządzenia fitnes na potrzeby Sołectwa Kosyń</t>
  </si>
  <si>
    <t xml:space="preserve">Zakup wyposażenia pracowni dydaktycznych w sprzęt IT w Szkole Podstawowej Nr 2 im.M. Kopernika oraz w Szkole  Podstawowej nr 3 im. Rotmistrza Pileckiego w Dobrym Miescie </t>
  </si>
  <si>
    <t>Zakup urządzeń na siłownię zewnętrzna na potrzeby  Sołectwa Kabikiejmy</t>
  </si>
  <si>
    <t>Zakup urządzeń na siłownię zewnętrzna na potrzeby  Sołectwa Kabikiejmy Dolne</t>
  </si>
  <si>
    <t>Zakup zabawek  na plac zabaw na potrzeby Sołectwa Knopin</t>
  </si>
  <si>
    <t xml:space="preserve">Opracowanie dokumentacji technicznej na przebudowę drogi gminnej od miejscowości Swobodna do kąpieliska miejskiego wraz z budową parkingów </t>
  </si>
  <si>
    <t>Opracowanie dokumentacji technicznej na przebudowę drogi dojazdowej od ul. Zwycięstwa do przedszkola</t>
  </si>
  <si>
    <t>Przebudowa drogi dojazdowej od ul. Zwycięstwa do przedszkola</t>
  </si>
  <si>
    <t>630</t>
  </si>
  <si>
    <t>63095</t>
  </si>
  <si>
    <t>Planowane wydatki na inwestycje wieloletnie przewidziane do realizacji w 2018 roku        (8+9+10+11)</t>
  </si>
  <si>
    <t>Rok budżetowy 2018        (8+9+10+11)</t>
  </si>
  <si>
    <t>Zagospodarowanie kąpieliska miejskiego wraz z publicznymi terenami sportowo-rekreacyjnymi nadbrzeża jeziora Limajno w m. Swobodna , gm. Dore Miasto</t>
  </si>
  <si>
    <t xml:space="preserve">Zagospodarowanie przestrzeni publicznej służącej integracji społecznej </t>
  </si>
  <si>
    <t>6057      6059</t>
  </si>
  <si>
    <t>6057     6059</t>
  </si>
  <si>
    <t>6067     6069</t>
  </si>
  <si>
    <t>6057       6059</t>
  </si>
  <si>
    <t>Rozbudowa drogi powiatowej - budowa scieżki rowerowej Łynostrada na odcinku Knopin- Swobodna</t>
  </si>
  <si>
    <t>60014</t>
  </si>
  <si>
    <t>Zakup urządzeń na siłownię zewnętrzna na potrzeby  Sołectwa Łęgno</t>
  </si>
  <si>
    <t>6057         6059</t>
  </si>
  <si>
    <t xml:space="preserve">Konsorcjum wsi :Wyrównywanie szans - boisko dla wszystkich </t>
  </si>
  <si>
    <t xml:space="preserve">Przebudowa stadionu miejskiego wraz z zagospodarowaniem przyległego terenu i infrastrukturąą techniczną przy ul. Olsztyńskiej w Dobrym Mieście , dz. Nr  geod. 104 obr. 4 miasta Dobre Miasto </t>
  </si>
  <si>
    <t xml:space="preserve"> -      </t>
  </si>
  <si>
    <t>70095</t>
  </si>
  <si>
    <t>92601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</si>
</sst>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view="pageBreakPreview" zoomScale="120" zoomScaleNormal="75" zoomScaleSheetLayoutView="120" zoomScalePageLayoutView="0" workbookViewId="0" topLeftCell="A41">
      <selection activeCell="G26" sqref="G2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4" width="7.421875" style="1" customWidth="1"/>
    <col min="5" max="5" width="21.57421875" style="1" customWidth="1"/>
    <col min="6" max="6" width="15.7109375" style="1" customWidth="1"/>
    <col min="7" max="7" width="13.421875" style="1" customWidth="1"/>
    <col min="8" max="8" width="14.421875" style="1" customWidth="1"/>
    <col min="9" max="9" width="14.57421875" style="1" customWidth="1"/>
    <col min="10" max="10" width="14.7109375" style="1" customWidth="1"/>
    <col min="11" max="11" width="16.421875" style="1" customWidth="1"/>
    <col min="12" max="12" width="18.28125" style="1" customWidth="1"/>
    <col min="13" max="16384" width="9.140625" style="1" customWidth="1"/>
  </cols>
  <sheetData>
    <row r="1" spans="10:12" ht="12.75">
      <c r="J1" s="20" t="s">
        <v>31</v>
      </c>
      <c r="K1" s="20"/>
      <c r="L1" s="20"/>
    </row>
    <row r="2" spans="10:12" ht="12.75">
      <c r="J2" s="20" t="s">
        <v>12</v>
      </c>
      <c r="K2" s="20"/>
      <c r="L2" s="20"/>
    </row>
    <row r="3" spans="10:12" ht="12.75">
      <c r="J3" s="20" t="s">
        <v>39</v>
      </c>
      <c r="K3" s="20"/>
      <c r="L3" s="20"/>
    </row>
    <row r="4" ht="14.25" customHeight="1"/>
    <row r="5" spans="1:37" ht="37.5" customHeight="1">
      <c r="A5" s="21" t="s">
        <v>49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 t="s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customHeight="1">
      <c r="A7" s="22" t="s">
        <v>1</v>
      </c>
      <c r="B7" s="22" t="s">
        <v>2</v>
      </c>
      <c r="C7" s="22" t="s">
        <v>3</v>
      </c>
      <c r="D7" s="23" t="s">
        <v>18</v>
      </c>
      <c r="E7" s="19" t="s">
        <v>4</v>
      </c>
      <c r="F7" s="19" t="s">
        <v>70</v>
      </c>
      <c r="G7" s="19" t="s">
        <v>19</v>
      </c>
      <c r="H7" s="19"/>
      <c r="I7" s="19"/>
      <c r="J7" s="19"/>
      <c r="K7" s="19"/>
      <c r="L7" s="19" t="s">
        <v>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" customHeight="1">
      <c r="A8" s="22"/>
      <c r="B8" s="22"/>
      <c r="C8" s="22"/>
      <c r="D8" s="24"/>
      <c r="E8" s="19"/>
      <c r="F8" s="19"/>
      <c r="G8" s="19" t="s">
        <v>71</v>
      </c>
      <c r="H8" s="19" t="s">
        <v>6</v>
      </c>
      <c r="I8" s="19"/>
      <c r="J8" s="19"/>
      <c r="K8" s="19"/>
      <c r="L8" s="1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1.5" customHeight="1">
      <c r="A9" s="22"/>
      <c r="B9" s="22"/>
      <c r="C9" s="22"/>
      <c r="D9" s="24"/>
      <c r="E9" s="19"/>
      <c r="F9" s="19"/>
      <c r="G9" s="19"/>
      <c r="H9" s="19" t="s">
        <v>7</v>
      </c>
      <c r="I9" s="19" t="s">
        <v>8</v>
      </c>
      <c r="J9" s="18" t="s">
        <v>14</v>
      </c>
      <c r="K9" s="18" t="s">
        <v>9</v>
      </c>
      <c r="L9" s="1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5.5" customHeight="1">
      <c r="A10" s="22"/>
      <c r="B10" s="22"/>
      <c r="C10" s="22"/>
      <c r="D10" s="24"/>
      <c r="E10" s="19"/>
      <c r="F10" s="19"/>
      <c r="G10" s="19"/>
      <c r="H10" s="19"/>
      <c r="I10" s="19"/>
      <c r="J10" s="18"/>
      <c r="K10" s="18"/>
      <c r="L10" s="1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5.25" customHeight="1" hidden="1">
      <c r="A11" s="22"/>
      <c r="B11" s="22"/>
      <c r="C11" s="22"/>
      <c r="D11" s="25"/>
      <c r="E11" s="19"/>
      <c r="F11" s="19"/>
      <c r="G11" s="19"/>
      <c r="H11" s="19"/>
      <c r="I11" s="19"/>
      <c r="J11" s="18"/>
      <c r="K11" s="18"/>
      <c r="L11" s="1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68.25" customHeight="1">
      <c r="A13" s="5">
        <v>1</v>
      </c>
      <c r="B13" s="10" t="s">
        <v>16</v>
      </c>
      <c r="C13" s="10" t="s">
        <v>79</v>
      </c>
      <c r="D13" s="12" t="s">
        <v>74</v>
      </c>
      <c r="E13" s="6" t="s">
        <v>78</v>
      </c>
      <c r="F13" s="14"/>
      <c r="G13" s="16">
        <f>H13+I13+J13+K13</f>
        <v>1269970</v>
      </c>
      <c r="H13" s="16">
        <v>301850</v>
      </c>
      <c r="I13" s="16"/>
      <c r="J13" s="16"/>
      <c r="K13" s="16">
        <v>968120</v>
      </c>
      <c r="L13" s="6" t="s">
        <v>13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57" customHeight="1">
      <c r="A14" s="5">
        <v>2</v>
      </c>
      <c r="B14" s="10" t="s">
        <v>16</v>
      </c>
      <c r="C14" s="10" t="s">
        <v>17</v>
      </c>
      <c r="D14" s="12" t="s">
        <v>32</v>
      </c>
      <c r="E14" s="6" t="s">
        <v>33</v>
      </c>
      <c r="F14" s="14">
        <f>G14</f>
        <v>3027802</v>
      </c>
      <c r="G14" s="16">
        <f>H14+I14+J14+K14</f>
        <v>3027802</v>
      </c>
      <c r="H14" s="16">
        <v>1118902</v>
      </c>
      <c r="I14" s="16">
        <v>0</v>
      </c>
      <c r="J14" s="16">
        <v>0</v>
      </c>
      <c r="K14" s="16">
        <v>1908900</v>
      </c>
      <c r="L14" s="6" t="s">
        <v>13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75.75" customHeight="1">
      <c r="A15" s="5">
        <v>3</v>
      </c>
      <c r="B15" s="10" t="s">
        <v>16</v>
      </c>
      <c r="C15" s="10" t="s">
        <v>17</v>
      </c>
      <c r="D15" s="12" t="s">
        <v>81</v>
      </c>
      <c r="E15" s="6" t="s">
        <v>48</v>
      </c>
      <c r="F15" s="14"/>
      <c r="G15" s="16">
        <f>H15+I15+J15+K15</f>
        <v>1000000</v>
      </c>
      <c r="H15" s="16">
        <v>363700</v>
      </c>
      <c r="I15" s="16">
        <v>0</v>
      </c>
      <c r="J15" s="16">
        <v>0</v>
      </c>
      <c r="K15" s="16">
        <v>636300</v>
      </c>
      <c r="L15" s="6" t="s">
        <v>13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76.5">
      <c r="A16" s="5">
        <v>4</v>
      </c>
      <c r="B16" s="10" t="s">
        <v>16</v>
      </c>
      <c r="C16" s="10" t="s">
        <v>17</v>
      </c>
      <c r="D16" s="12">
        <v>6050</v>
      </c>
      <c r="E16" s="6" t="s">
        <v>50</v>
      </c>
      <c r="F16" s="14"/>
      <c r="G16" s="16">
        <f aca="true" t="shared" si="0" ref="G16:G26">H16+I16+J16+K16</f>
        <v>80000</v>
      </c>
      <c r="H16" s="16">
        <v>80000</v>
      </c>
      <c r="I16" s="16"/>
      <c r="J16" s="16"/>
      <c r="K16" s="16"/>
      <c r="L16" s="6" t="s">
        <v>13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76.5">
      <c r="A17" s="5">
        <v>5</v>
      </c>
      <c r="B17" s="10" t="s">
        <v>16</v>
      </c>
      <c r="C17" s="10" t="s">
        <v>17</v>
      </c>
      <c r="D17" s="12">
        <v>6050</v>
      </c>
      <c r="E17" s="6" t="s">
        <v>51</v>
      </c>
      <c r="F17" s="14"/>
      <c r="G17" s="16">
        <f t="shared" si="0"/>
        <v>80000</v>
      </c>
      <c r="H17" s="16">
        <v>80000</v>
      </c>
      <c r="I17" s="16"/>
      <c r="J17" s="16"/>
      <c r="K17" s="16"/>
      <c r="L17" s="6" t="s">
        <v>13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57" customHeight="1" hidden="1">
      <c r="A18" s="5">
        <v>9</v>
      </c>
      <c r="B18" s="10" t="s">
        <v>16</v>
      </c>
      <c r="C18" s="10" t="s">
        <v>17</v>
      </c>
      <c r="D18" s="12">
        <v>6050</v>
      </c>
      <c r="E18" s="6" t="s">
        <v>65</v>
      </c>
      <c r="F18" s="14"/>
      <c r="G18" s="16"/>
      <c r="H18" s="16"/>
      <c r="I18" s="16"/>
      <c r="J18" s="16"/>
      <c r="K18" s="16"/>
      <c r="L18" s="6" t="s">
        <v>13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57" customHeight="1" hidden="1">
      <c r="A19" s="5">
        <v>10</v>
      </c>
      <c r="B19" s="10" t="s">
        <v>16</v>
      </c>
      <c r="C19" s="10" t="s">
        <v>17</v>
      </c>
      <c r="D19" s="12">
        <v>6050</v>
      </c>
      <c r="E19" s="6" t="s">
        <v>66</v>
      </c>
      <c r="F19" s="14"/>
      <c r="G19" s="16"/>
      <c r="H19" s="16"/>
      <c r="I19" s="16"/>
      <c r="J19" s="16"/>
      <c r="K19" s="16"/>
      <c r="L19" s="6" t="s">
        <v>13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57" customHeight="1">
      <c r="A20" s="5">
        <v>6</v>
      </c>
      <c r="B20" s="10" t="s">
        <v>16</v>
      </c>
      <c r="C20" s="10" t="s">
        <v>17</v>
      </c>
      <c r="D20" s="12">
        <v>6050</v>
      </c>
      <c r="E20" s="6" t="s">
        <v>67</v>
      </c>
      <c r="F20" s="14"/>
      <c r="G20" s="16">
        <f t="shared" si="0"/>
        <v>100000</v>
      </c>
      <c r="H20" s="16">
        <v>100000</v>
      </c>
      <c r="I20" s="16"/>
      <c r="J20" s="16"/>
      <c r="K20" s="16"/>
      <c r="L20" s="6" t="s">
        <v>13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90.75" customHeight="1">
      <c r="A21" s="5">
        <v>7</v>
      </c>
      <c r="B21" s="10" t="s">
        <v>16</v>
      </c>
      <c r="C21" s="10" t="s">
        <v>17</v>
      </c>
      <c r="D21" s="12" t="s">
        <v>74</v>
      </c>
      <c r="E21" s="6" t="s">
        <v>73</v>
      </c>
      <c r="F21" s="14">
        <f>G21</f>
        <v>6894700</v>
      </c>
      <c r="G21" s="16">
        <f t="shared" si="0"/>
        <v>6894700</v>
      </c>
      <c r="H21" s="16">
        <v>2410600</v>
      </c>
      <c r="I21" s="16"/>
      <c r="J21" s="16"/>
      <c r="K21" s="16">
        <v>4484100</v>
      </c>
      <c r="L21" s="6" t="s">
        <v>13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92.25" customHeight="1">
      <c r="A22" s="5">
        <v>8</v>
      </c>
      <c r="B22" s="10" t="s">
        <v>68</v>
      </c>
      <c r="C22" s="10" t="s">
        <v>69</v>
      </c>
      <c r="D22" s="12" t="s">
        <v>75</v>
      </c>
      <c r="E22" s="6" t="s">
        <v>72</v>
      </c>
      <c r="F22" s="14">
        <f>G22</f>
        <v>1708845</v>
      </c>
      <c r="G22" s="16">
        <f>H22+I22+J22+K22</f>
        <v>1708845</v>
      </c>
      <c r="H22" s="16">
        <v>255000</v>
      </c>
      <c r="I22" s="16"/>
      <c r="J22" s="16"/>
      <c r="K22" s="16">
        <v>1453845</v>
      </c>
      <c r="L22" s="6" t="s">
        <v>13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66" customHeight="1">
      <c r="A23" s="5">
        <v>9</v>
      </c>
      <c r="B23" s="10" t="s">
        <v>68</v>
      </c>
      <c r="C23" s="10" t="s">
        <v>69</v>
      </c>
      <c r="D23" s="12" t="s">
        <v>77</v>
      </c>
      <c r="E23" s="6" t="s">
        <v>44</v>
      </c>
      <c r="F23" s="14">
        <v>0</v>
      </c>
      <c r="G23" s="16">
        <f>H23+I23+J23+K23</f>
        <v>143000</v>
      </c>
      <c r="H23" s="16">
        <v>79370</v>
      </c>
      <c r="I23" s="16">
        <v>0</v>
      </c>
      <c r="J23" s="16">
        <v>0</v>
      </c>
      <c r="K23" s="16">
        <v>63630</v>
      </c>
      <c r="L23" s="6" t="s">
        <v>13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38.25" hidden="1">
      <c r="A24" s="5">
        <v>15</v>
      </c>
      <c r="B24" s="10" t="s">
        <v>68</v>
      </c>
      <c r="C24" s="10" t="s">
        <v>69</v>
      </c>
      <c r="D24" s="12">
        <v>5050</v>
      </c>
      <c r="E24" s="6" t="s">
        <v>43</v>
      </c>
      <c r="F24" s="14">
        <v>0</v>
      </c>
      <c r="G24" s="16"/>
      <c r="H24" s="16"/>
      <c r="I24" s="16">
        <v>0</v>
      </c>
      <c r="J24" s="16">
        <v>0</v>
      </c>
      <c r="K24" s="16">
        <v>0</v>
      </c>
      <c r="L24" s="6" t="s">
        <v>13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75" customHeight="1">
      <c r="A25" s="5">
        <v>10</v>
      </c>
      <c r="B25" s="10" t="s">
        <v>24</v>
      </c>
      <c r="C25" s="10" t="s">
        <v>85</v>
      </c>
      <c r="D25" s="12">
        <v>6050</v>
      </c>
      <c r="E25" s="6" t="s">
        <v>46</v>
      </c>
      <c r="F25" s="14">
        <v>0</v>
      </c>
      <c r="G25" s="16">
        <f>H25+I25+J25+K25</f>
        <v>388442</v>
      </c>
      <c r="H25" s="16">
        <v>288000</v>
      </c>
      <c r="I25" s="16">
        <v>0</v>
      </c>
      <c r="J25" s="16">
        <v>100442</v>
      </c>
      <c r="K25" s="16">
        <v>0</v>
      </c>
      <c r="L25" s="6" t="s">
        <v>13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75" customHeight="1">
      <c r="A26" s="5">
        <v>11</v>
      </c>
      <c r="B26" s="10" t="s">
        <v>24</v>
      </c>
      <c r="C26" s="10" t="s">
        <v>25</v>
      </c>
      <c r="D26" s="12" t="s">
        <v>32</v>
      </c>
      <c r="E26" s="6" t="s">
        <v>41</v>
      </c>
      <c r="F26" s="14">
        <f>G26</f>
        <v>8045569</v>
      </c>
      <c r="G26" s="16">
        <f t="shared" si="0"/>
        <v>8045569</v>
      </c>
      <c r="H26" s="16">
        <v>1187949</v>
      </c>
      <c r="I26" s="16">
        <v>0</v>
      </c>
      <c r="J26" s="16">
        <v>0</v>
      </c>
      <c r="K26" s="16">
        <v>6857620</v>
      </c>
      <c r="L26" s="6" t="s">
        <v>13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75" customHeight="1">
      <c r="A27" s="5">
        <v>12</v>
      </c>
      <c r="B27" s="10" t="s">
        <v>36</v>
      </c>
      <c r="C27" s="10" t="s">
        <v>37</v>
      </c>
      <c r="D27" s="12" t="s">
        <v>32</v>
      </c>
      <c r="E27" s="6" t="s">
        <v>45</v>
      </c>
      <c r="F27" s="14"/>
      <c r="G27" s="16">
        <f aca="true" t="shared" si="1" ref="G27:G34">H27+I27+J27+K27</f>
        <v>747840</v>
      </c>
      <c r="H27" s="16">
        <v>112176</v>
      </c>
      <c r="I27" s="16">
        <v>0</v>
      </c>
      <c r="J27" s="16">
        <v>0</v>
      </c>
      <c r="K27" s="16">
        <v>635664</v>
      </c>
      <c r="L27" s="6" t="s">
        <v>13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63.75">
      <c r="A28" s="5">
        <v>13</v>
      </c>
      <c r="B28" s="10" t="s">
        <v>26</v>
      </c>
      <c r="C28" s="10" t="s">
        <v>27</v>
      </c>
      <c r="D28" s="12">
        <v>6050</v>
      </c>
      <c r="E28" s="6" t="s">
        <v>40</v>
      </c>
      <c r="F28" s="14">
        <f>G28</f>
        <v>1314500</v>
      </c>
      <c r="G28" s="16">
        <f t="shared" si="1"/>
        <v>1314500</v>
      </c>
      <c r="H28" s="16">
        <v>1314500</v>
      </c>
      <c r="I28" s="16">
        <v>0</v>
      </c>
      <c r="J28" s="16">
        <v>0</v>
      </c>
      <c r="K28" s="16">
        <v>0</v>
      </c>
      <c r="L28" s="6" t="s">
        <v>13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38.25">
      <c r="A29" s="5">
        <v>14</v>
      </c>
      <c r="B29" s="10" t="s">
        <v>26</v>
      </c>
      <c r="C29" s="10" t="s">
        <v>27</v>
      </c>
      <c r="D29" s="12">
        <v>6060</v>
      </c>
      <c r="E29" s="6" t="s">
        <v>55</v>
      </c>
      <c r="F29" s="14"/>
      <c r="G29" s="16">
        <f t="shared" si="1"/>
        <v>5000</v>
      </c>
      <c r="H29" s="16">
        <v>5000</v>
      </c>
      <c r="I29" s="16"/>
      <c r="J29" s="16"/>
      <c r="K29" s="16"/>
      <c r="L29" s="6" t="s">
        <v>13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2.25" customHeight="1">
      <c r="A30" s="5">
        <v>15</v>
      </c>
      <c r="B30" s="10" t="s">
        <v>23</v>
      </c>
      <c r="C30" s="10" t="s">
        <v>42</v>
      </c>
      <c r="D30" s="12" t="s">
        <v>76</v>
      </c>
      <c r="E30" s="6" t="s">
        <v>61</v>
      </c>
      <c r="F30" s="14"/>
      <c r="G30" s="16">
        <f t="shared" si="1"/>
        <v>188040</v>
      </c>
      <c r="H30" s="16">
        <v>32350</v>
      </c>
      <c r="I30" s="16"/>
      <c r="J30" s="16"/>
      <c r="K30" s="16">
        <v>155690</v>
      </c>
      <c r="L30" s="6" t="s">
        <v>13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03.5" customHeight="1">
      <c r="A31" s="5">
        <v>16</v>
      </c>
      <c r="B31" s="10" t="s">
        <v>23</v>
      </c>
      <c r="C31" s="10" t="s">
        <v>28</v>
      </c>
      <c r="D31" s="12" t="s">
        <v>32</v>
      </c>
      <c r="E31" s="27" t="s">
        <v>29</v>
      </c>
      <c r="F31" s="14">
        <f>G31</f>
        <v>5921060</v>
      </c>
      <c r="G31" s="16">
        <f t="shared" si="1"/>
        <v>5921060</v>
      </c>
      <c r="H31" s="16">
        <v>5428360</v>
      </c>
      <c r="I31" s="16">
        <v>0</v>
      </c>
      <c r="J31" s="16">
        <v>0</v>
      </c>
      <c r="K31" s="16">
        <v>492700</v>
      </c>
      <c r="L31" s="6" t="s">
        <v>13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11.75" customHeight="1">
      <c r="A32" s="5">
        <v>17</v>
      </c>
      <c r="B32" s="10" t="s">
        <v>34</v>
      </c>
      <c r="C32" s="10" t="s">
        <v>35</v>
      </c>
      <c r="D32" s="12">
        <v>6060</v>
      </c>
      <c r="E32" s="6" t="s">
        <v>54</v>
      </c>
      <c r="F32" s="14"/>
      <c r="G32" s="16">
        <f t="shared" si="1"/>
        <v>4000</v>
      </c>
      <c r="H32" s="16">
        <v>4000</v>
      </c>
      <c r="I32" s="16"/>
      <c r="J32" s="16"/>
      <c r="K32" s="16"/>
      <c r="L32" s="6" t="s">
        <v>13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11" customHeight="1">
      <c r="A33" s="5">
        <v>18</v>
      </c>
      <c r="B33" s="10" t="s">
        <v>22</v>
      </c>
      <c r="C33" s="10" t="s">
        <v>30</v>
      </c>
      <c r="D33" s="12">
        <v>6050</v>
      </c>
      <c r="E33" s="6" t="s">
        <v>47</v>
      </c>
      <c r="F33" s="14">
        <v>0</v>
      </c>
      <c r="G33" s="16">
        <f t="shared" si="1"/>
        <v>300000</v>
      </c>
      <c r="H33" s="16">
        <v>109110</v>
      </c>
      <c r="I33" s="16">
        <v>0</v>
      </c>
      <c r="J33" s="16">
        <v>0</v>
      </c>
      <c r="K33" s="16">
        <v>190890</v>
      </c>
      <c r="L33" s="6" t="s">
        <v>13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75" customHeight="1">
      <c r="A34" s="5">
        <v>19</v>
      </c>
      <c r="B34" s="10" t="s">
        <v>22</v>
      </c>
      <c r="C34" s="10" t="s">
        <v>52</v>
      </c>
      <c r="D34" s="12">
        <v>6050</v>
      </c>
      <c r="E34" s="6" t="s">
        <v>57</v>
      </c>
      <c r="F34" s="14">
        <v>0</v>
      </c>
      <c r="G34" s="16">
        <f t="shared" si="1"/>
        <v>10000</v>
      </c>
      <c r="H34" s="16">
        <v>10000</v>
      </c>
      <c r="I34" s="16">
        <v>0</v>
      </c>
      <c r="J34" s="16">
        <v>0</v>
      </c>
      <c r="K34" s="16">
        <v>0</v>
      </c>
      <c r="L34" s="6" t="s">
        <v>13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14.75">
      <c r="A35" s="5">
        <v>20</v>
      </c>
      <c r="B35" s="10" t="s">
        <v>38</v>
      </c>
      <c r="C35" s="10" t="s">
        <v>86</v>
      </c>
      <c r="D35" s="12">
        <v>6050</v>
      </c>
      <c r="E35" s="6" t="s">
        <v>83</v>
      </c>
      <c r="F35" s="14" t="s">
        <v>84</v>
      </c>
      <c r="G35" s="16">
        <v>3000000</v>
      </c>
      <c r="H35" s="16">
        <v>1500000</v>
      </c>
      <c r="I35" s="16" t="s">
        <v>84</v>
      </c>
      <c r="J35" s="16">
        <v>1500000</v>
      </c>
      <c r="K35" s="16" t="s">
        <v>84</v>
      </c>
      <c r="L35" s="6" t="s">
        <v>13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75" customHeight="1">
      <c r="A36" s="5">
        <v>21</v>
      </c>
      <c r="B36" s="10" t="s">
        <v>38</v>
      </c>
      <c r="C36" s="10" t="s">
        <v>53</v>
      </c>
      <c r="D36" s="12">
        <v>6050</v>
      </c>
      <c r="E36" s="6" t="s">
        <v>82</v>
      </c>
      <c r="F36" s="14"/>
      <c r="G36" s="16">
        <f aca="true" t="shared" si="2" ref="G36:G44">H36+I36+J36+K36</f>
        <v>500000</v>
      </c>
      <c r="H36" s="16">
        <v>500000</v>
      </c>
      <c r="I36" s="16"/>
      <c r="J36" s="16"/>
      <c r="K36" s="16"/>
      <c r="L36" s="6" t="s">
        <v>13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75" customHeight="1">
      <c r="A37" s="5">
        <v>22</v>
      </c>
      <c r="B37" s="10" t="s">
        <v>38</v>
      </c>
      <c r="C37" s="10" t="s">
        <v>53</v>
      </c>
      <c r="D37" s="12">
        <v>6060</v>
      </c>
      <c r="E37" s="6" t="s">
        <v>56</v>
      </c>
      <c r="F37" s="14"/>
      <c r="G37" s="16">
        <f t="shared" si="2"/>
        <v>6000</v>
      </c>
      <c r="H37" s="16">
        <v>6000</v>
      </c>
      <c r="I37" s="16"/>
      <c r="J37" s="16"/>
      <c r="K37" s="16"/>
      <c r="L37" s="6" t="s">
        <v>13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66" customHeight="1">
      <c r="A38" s="5">
        <v>23</v>
      </c>
      <c r="B38" s="10" t="s">
        <v>38</v>
      </c>
      <c r="C38" s="10" t="s">
        <v>53</v>
      </c>
      <c r="D38" s="12">
        <v>6060</v>
      </c>
      <c r="E38" s="6" t="s">
        <v>58</v>
      </c>
      <c r="F38" s="14"/>
      <c r="G38" s="16">
        <f t="shared" si="2"/>
        <v>7000</v>
      </c>
      <c r="H38" s="16">
        <v>7000</v>
      </c>
      <c r="I38" s="16"/>
      <c r="J38" s="16"/>
      <c r="K38" s="16"/>
      <c r="L38" s="6" t="s">
        <v>13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67.5" customHeight="1">
      <c r="A39" s="5">
        <v>24</v>
      </c>
      <c r="B39" s="10" t="s">
        <v>38</v>
      </c>
      <c r="C39" s="10" t="s">
        <v>53</v>
      </c>
      <c r="D39" s="12">
        <v>6060</v>
      </c>
      <c r="E39" s="6" t="s">
        <v>59</v>
      </c>
      <c r="F39" s="14"/>
      <c r="G39" s="16">
        <f t="shared" si="2"/>
        <v>5000</v>
      </c>
      <c r="H39" s="16">
        <v>5000</v>
      </c>
      <c r="I39" s="16"/>
      <c r="J39" s="16"/>
      <c r="K39" s="16"/>
      <c r="L39" s="6" t="s">
        <v>13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59.25" customHeight="1">
      <c r="A40" s="5">
        <v>25</v>
      </c>
      <c r="B40" s="10" t="s">
        <v>38</v>
      </c>
      <c r="C40" s="10" t="s">
        <v>53</v>
      </c>
      <c r="D40" s="12">
        <v>6060</v>
      </c>
      <c r="E40" s="6" t="s">
        <v>60</v>
      </c>
      <c r="F40" s="14"/>
      <c r="G40" s="16">
        <f t="shared" si="2"/>
        <v>6248</v>
      </c>
      <c r="H40" s="16">
        <v>6248</v>
      </c>
      <c r="I40" s="16"/>
      <c r="J40" s="16"/>
      <c r="K40" s="16"/>
      <c r="L40" s="6" t="s">
        <v>13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55.5" customHeight="1">
      <c r="A41" s="5">
        <v>26</v>
      </c>
      <c r="B41" s="10" t="s">
        <v>38</v>
      </c>
      <c r="C41" s="10" t="s">
        <v>53</v>
      </c>
      <c r="D41" s="12">
        <v>6060</v>
      </c>
      <c r="E41" s="6" t="s">
        <v>62</v>
      </c>
      <c r="F41" s="14"/>
      <c r="G41" s="16">
        <f t="shared" si="2"/>
        <v>6000</v>
      </c>
      <c r="H41" s="16">
        <v>6000</v>
      </c>
      <c r="I41" s="16"/>
      <c r="J41" s="16"/>
      <c r="K41" s="16"/>
      <c r="L41" s="6" t="s">
        <v>13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66" customHeight="1">
      <c r="A42" s="5">
        <v>27</v>
      </c>
      <c r="B42" s="10" t="s">
        <v>38</v>
      </c>
      <c r="C42" s="10" t="s">
        <v>53</v>
      </c>
      <c r="D42" s="12">
        <v>6060</v>
      </c>
      <c r="E42" s="6" t="s">
        <v>63</v>
      </c>
      <c r="F42" s="14"/>
      <c r="G42" s="16">
        <f t="shared" si="2"/>
        <v>7000</v>
      </c>
      <c r="H42" s="16">
        <v>7000</v>
      </c>
      <c r="I42" s="16"/>
      <c r="J42" s="16"/>
      <c r="K42" s="16"/>
      <c r="L42" s="6" t="s">
        <v>13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66" customHeight="1">
      <c r="A43" s="5">
        <v>28</v>
      </c>
      <c r="B43" s="10" t="s">
        <v>38</v>
      </c>
      <c r="C43" s="10" t="s">
        <v>53</v>
      </c>
      <c r="D43" s="12">
        <v>6060</v>
      </c>
      <c r="E43" s="6" t="s">
        <v>64</v>
      </c>
      <c r="F43" s="14"/>
      <c r="G43" s="16">
        <f t="shared" si="2"/>
        <v>4000</v>
      </c>
      <c r="H43" s="16">
        <v>4000</v>
      </c>
      <c r="I43" s="16"/>
      <c r="J43" s="16"/>
      <c r="K43" s="16"/>
      <c r="L43" s="6" t="s">
        <v>13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38.25">
      <c r="A44" s="5">
        <v>29</v>
      </c>
      <c r="B44" s="10" t="s">
        <v>38</v>
      </c>
      <c r="C44" s="10" t="s">
        <v>53</v>
      </c>
      <c r="D44" s="12">
        <v>6060</v>
      </c>
      <c r="E44" s="6" t="s">
        <v>80</v>
      </c>
      <c r="F44" s="14"/>
      <c r="G44" s="16">
        <f t="shared" si="2"/>
        <v>6300</v>
      </c>
      <c r="H44" s="16">
        <v>6300</v>
      </c>
      <c r="I44" s="16"/>
      <c r="J44" s="16"/>
      <c r="K44" s="16"/>
      <c r="L44" s="6" t="s">
        <v>13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11" t="s">
        <v>10</v>
      </c>
      <c r="B45" s="11"/>
      <c r="C45" s="11"/>
      <c r="D45" s="11"/>
      <c r="E45" s="11"/>
      <c r="F45" s="15">
        <f aca="true" t="shared" si="3" ref="F45:K45">SUM(F13:F44)</f>
        <v>26912476</v>
      </c>
      <c r="G45" s="15">
        <f t="shared" si="3"/>
        <v>34776316</v>
      </c>
      <c r="H45" s="15">
        <f t="shared" si="3"/>
        <v>15328415</v>
      </c>
      <c r="I45" s="15">
        <f t="shared" si="3"/>
        <v>0</v>
      </c>
      <c r="J45" s="15">
        <f t="shared" si="3"/>
        <v>1600442</v>
      </c>
      <c r="K45" s="15">
        <f t="shared" si="3"/>
        <v>17847459</v>
      </c>
      <c r="L45" s="13" t="s">
        <v>11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8" t="s">
        <v>15</v>
      </c>
      <c r="B46" s="8"/>
      <c r="C46" s="8"/>
      <c r="D46" s="8"/>
      <c r="E46" s="8"/>
      <c r="F46" s="26"/>
      <c r="G46" s="2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9"/>
      <c r="B47" s="17" t="s">
        <v>20</v>
      </c>
      <c r="C47" s="17"/>
      <c r="D47" s="17"/>
      <c r="E47" s="17"/>
      <c r="F47" s="17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9"/>
      <c r="B48" s="17" t="s">
        <v>21</v>
      </c>
      <c r="C48" s="17"/>
      <c r="D48" s="17"/>
      <c r="E48" s="17"/>
      <c r="F48" s="17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/>
  <mergeCells count="21">
    <mergeCell ref="B48:G48"/>
    <mergeCell ref="F46:G46"/>
    <mergeCell ref="G8:G11"/>
    <mergeCell ref="C7:C11"/>
    <mergeCell ref="E7:E11"/>
    <mergeCell ref="F7:F11"/>
    <mergeCell ref="A7:A11"/>
    <mergeCell ref="G7:K7"/>
    <mergeCell ref="B7:B11"/>
    <mergeCell ref="L7:L11"/>
    <mergeCell ref="D7:D11"/>
    <mergeCell ref="B47:G47"/>
    <mergeCell ref="K9:K11"/>
    <mergeCell ref="H9:H11"/>
    <mergeCell ref="I9:I11"/>
    <mergeCell ref="J9:J11"/>
    <mergeCell ref="J1:L1"/>
    <mergeCell ref="J2:L2"/>
    <mergeCell ref="J3:L3"/>
    <mergeCell ref="H8:K8"/>
    <mergeCell ref="A5:L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83" r:id="rId1"/>
  <headerFooter alignWithMargins="0">
    <oddFooter>&amp;CStrona &amp;P z &amp;N</oddFooter>
  </headerFooter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SKARBNIK</cp:lastModifiedBy>
  <cp:lastPrinted>2017-11-13T07:23:38Z</cp:lastPrinted>
  <dcterms:created xsi:type="dcterms:W3CDTF">2006-11-02T11:02:31Z</dcterms:created>
  <dcterms:modified xsi:type="dcterms:W3CDTF">2017-11-27T11:37:34Z</dcterms:modified>
  <cp:category/>
  <cp:version/>
  <cp:contentType/>
  <cp:contentStatus/>
</cp:coreProperties>
</file>