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<sst xmlns="http://schemas.openxmlformats.org/spreadsheetml/2006/main" count="88" uniqueCount="57">
  <si>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do Uchwały Rady Miejkiej w Dobrym Mieście</t>
  </si>
  <si>
    <t>L.p.</t>
  </si>
  <si>
    <t>Projekt</t>
  </si>
  <si>
    <t>Kategoria interwencji funduszy strukturalnych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</si>
  <si>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</si>
  <si>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</si>
  <si>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</si>
  <si>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</si>
  <si>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</si>
  <si>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</si>
  <si>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</si>
  <si>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</si>
  <si>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</si>
  <si>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</si>
  <si>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</si>
  <si>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</si>
  <si>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</si>
  <si>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</si>
  <si>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</si>
  <si>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</si>
  <si>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</si>
  <si>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</si>
  <si>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</si>
  <si>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</si>
  <si>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</si>
  <si>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</si>
  <si>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</si>
  <si>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</si>
  <si>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</si>
  <si>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2009 r.</t>
  </si>
  <si>
    <t>2010 r.</t>
  </si>
  <si>
    <t>1.2</t>
  </si>
  <si>
    <t>1.3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</si>
  <si>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</si>
  <si>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</si>
  <si>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</si>
  <si>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Załącznik nr 4</t>
  </si>
  <si>
    <t xml:space="preserve">Wydatki* na programy i projekty ze środków pochodzących z funduszy strukturalnych i Funduszu Spójności </t>
  </si>
  <si>
    <t>Ogółem (1+2)</t>
  </si>
  <si>
    <t xml:space="preserve">Zintegrowany Program Operacyjny Rozwoju Regionalnego                                </t>
  </si>
  <si>
    <t xml:space="preserve"> 3.3.1.:   Zdegradowane obszary miejskie</t>
  </si>
  <si>
    <t xml:space="preserve"> 3:   Rozwój Lokalny</t>
  </si>
  <si>
    <t xml:space="preserve"> Remont i modernizacja budynku kina " Przyjaźń" w Dobrym Mieście </t>
  </si>
  <si>
    <t>z tego: 2008r.</t>
  </si>
  <si>
    <t>Klasyfikacja (dział, rozdział, paragraf)</t>
  </si>
  <si>
    <t xml:space="preserve"> Budowa krytej pływalni w Dobrym Mieście</t>
  </si>
  <si>
    <t xml:space="preserve"> 1: Rozbudowa i modernizacja infrastruktury służącej wzmacnianiu konkurencyjności regionów   </t>
  </si>
  <si>
    <t xml:space="preserve"> 1.4.Rozwój turystyki i kultury   </t>
  </si>
  <si>
    <t xml:space="preserve"> Zintegrowany Program Operacyjny Rozwoju Regionalnego </t>
  </si>
  <si>
    <t xml:space="preserve">Program Rozwoju Obszarów Wiejskich 2007-2013                                                                                                                                             </t>
  </si>
  <si>
    <t>Oś 3</t>
  </si>
  <si>
    <t xml:space="preserve">Remont światlicy wiejskiej w Cerkiewniku                                                                                                                                                </t>
  </si>
  <si>
    <t xml:space="preserve">921               92109                   6058   6059 </t>
  </si>
  <si>
    <t xml:space="preserve">921               92195                   6058   6059 </t>
  </si>
  <si>
    <t xml:space="preserve">926               92601                   6058   6059 </t>
  </si>
  <si>
    <t xml:space="preserve">Odnowa i rozwój wsi      </t>
  </si>
  <si>
    <t xml:space="preserve">nr XVII/101/07 z dnia 28 grudnia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</si>
</sst>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12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17" applyFont="1">
      <alignment/>
      <protection/>
    </xf>
    <xf numFmtId="0" fontId="4" fillId="0" borderId="1" xfId="17" applyFont="1" applyBorder="1" applyAlignment="1">
      <alignment horizontal="center" vertical="center"/>
      <protection/>
    </xf>
    <xf numFmtId="0" fontId="1" fillId="0" borderId="1" xfId="17" applyFont="1" applyBorder="1">
      <alignment/>
      <protection/>
    </xf>
    <xf numFmtId="0" fontId="1" fillId="0" borderId="2" xfId="17" applyFont="1" applyBorder="1" applyAlignment="1">
      <alignment horizontal="center"/>
      <protection/>
    </xf>
    <xf numFmtId="0" fontId="1" fillId="0" borderId="1" xfId="17" applyFont="1" applyBorder="1" applyAlignment="1">
      <alignment horizontal="center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41" fontId="1" fillId="0" borderId="3" xfId="17" applyNumberFormat="1" applyFont="1" applyBorder="1" applyAlignment="1">
      <alignment horizontal="center"/>
      <protection/>
    </xf>
    <xf numFmtId="41" fontId="1" fillId="0" borderId="1" xfId="17" applyNumberFormat="1" applyFont="1" applyBorder="1" applyAlignment="1">
      <alignment horizontal="center"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6" xfId="17" applyFont="1" applyBorder="1" applyAlignment="1">
      <alignment horizontal="center"/>
      <protection/>
    </xf>
    <xf numFmtId="41" fontId="1" fillId="0" borderId="5" xfId="17" applyNumberFormat="1" applyFont="1" applyBorder="1" applyAlignment="1">
      <alignment horizontal="center"/>
      <protection/>
    </xf>
    <xf numFmtId="0" fontId="1" fillId="0" borderId="7" xfId="17" applyFont="1" applyBorder="1">
      <alignment/>
      <protection/>
    </xf>
    <xf numFmtId="0" fontId="1" fillId="0" borderId="2" xfId="17" applyFont="1" applyBorder="1">
      <alignment/>
      <protection/>
    </xf>
    <xf numFmtId="0" fontId="6" fillId="0" borderId="8" xfId="17" applyFont="1" applyBorder="1" applyAlignment="1">
      <alignment wrapText="1"/>
      <protection/>
    </xf>
    <xf numFmtId="41" fontId="1" fillId="0" borderId="8" xfId="17" applyNumberFormat="1" applyFont="1" applyBorder="1">
      <alignment/>
      <protection/>
    </xf>
    <xf numFmtId="41" fontId="1" fillId="0" borderId="9" xfId="17" applyNumberFormat="1" applyFont="1" applyBorder="1" applyAlignment="1">
      <alignment horizontal="center"/>
      <protection/>
    </xf>
    <xf numFmtId="0" fontId="1" fillId="0" borderId="10" xfId="17" applyFont="1" applyBorder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7" xfId="17" applyFont="1" applyBorder="1">
      <alignment/>
      <protection/>
    </xf>
    <xf numFmtId="41" fontId="3" fillId="0" borderId="7" xfId="17" applyNumberFormat="1" applyFont="1" applyBorder="1">
      <alignment/>
      <protection/>
    </xf>
    <xf numFmtId="0" fontId="1" fillId="0" borderId="6" xfId="17" applyFont="1" applyBorder="1" applyAlignment="1">
      <alignment wrapText="1"/>
      <protection/>
    </xf>
    <xf numFmtId="0" fontId="1" fillId="0" borderId="6" xfId="17" applyFont="1" applyBorder="1">
      <alignment/>
      <protection/>
    </xf>
    <xf numFmtId="0" fontId="1" fillId="2" borderId="9" xfId="17" applyFont="1" applyFill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/>
      <protection/>
    </xf>
    <xf numFmtId="0" fontId="4" fillId="0" borderId="9" xfId="17" applyFont="1" applyBorder="1" applyAlignment="1">
      <alignment horizontal="center" vertical="center"/>
      <protection/>
    </xf>
    <xf numFmtId="0" fontId="3" fillId="0" borderId="12" xfId="17" applyFont="1" applyBorder="1" applyAlignment="1">
      <alignment horizontal="center"/>
      <protection/>
    </xf>
    <xf numFmtId="41" fontId="1" fillId="0" borderId="13" xfId="17" applyNumberFormat="1" applyFont="1" applyBorder="1">
      <alignment/>
      <protection/>
    </xf>
    <xf numFmtId="0" fontId="3" fillId="0" borderId="14" xfId="17" applyFont="1" applyBorder="1" applyAlignment="1">
      <alignment horizontal="center"/>
      <protection/>
    </xf>
    <xf numFmtId="0" fontId="1" fillId="0" borderId="15" xfId="17" applyFont="1" applyBorder="1">
      <alignment/>
      <protection/>
    </xf>
    <xf numFmtId="0" fontId="3" fillId="0" borderId="2" xfId="17" applyFont="1" applyBorder="1" applyAlignment="1">
      <alignment horizontal="left" wrapText="1"/>
      <protection/>
    </xf>
    <xf numFmtId="0" fontId="1" fillId="0" borderId="0" xfId="17" applyFont="1" applyAlignment="1">
      <alignment horizontal="left"/>
      <protection/>
    </xf>
    <xf numFmtId="0" fontId="1" fillId="0" borderId="6" xfId="17" applyFont="1" applyBorder="1" applyAlignment="1">
      <alignment horizontal="center"/>
      <protection/>
    </xf>
    <xf numFmtId="0" fontId="1" fillId="0" borderId="10" xfId="17" applyFont="1" applyBorder="1" applyAlignment="1">
      <alignment horizontal="left" wrapText="1"/>
      <protection/>
    </xf>
    <xf numFmtId="0" fontId="1" fillId="0" borderId="16" xfId="17" applyFont="1" applyBorder="1" applyAlignment="1">
      <alignment horizontal="left" wrapText="1"/>
      <protection/>
    </xf>
    <xf numFmtId="0" fontId="1" fillId="0" borderId="17" xfId="17" applyFont="1" applyBorder="1" applyAlignment="1">
      <alignment horizontal="left" wrapText="1"/>
      <protection/>
    </xf>
    <xf numFmtId="0" fontId="3" fillId="0" borderId="18" xfId="17" applyFont="1" applyBorder="1" applyAlignment="1">
      <alignment horizontal="left" wrapText="1"/>
      <protection/>
    </xf>
    <xf numFmtId="0" fontId="3" fillId="0" borderId="19" xfId="17" applyFont="1" applyBorder="1" applyAlignment="1">
      <alignment horizontal="left" wrapText="1"/>
      <protection/>
    </xf>
    <xf numFmtId="0" fontId="1" fillId="0" borderId="2" xfId="17" applyFont="1" applyBorder="1" applyAlignment="1">
      <alignment horizontal="left" wrapText="1"/>
      <protection/>
    </xf>
    <xf numFmtId="0" fontId="1" fillId="0" borderId="18" xfId="17" applyFont="1" applyBorder="1" applyAlignment="1">
      <alignment horizontal="left" wrapText="1"/>
      <protection/>
    </xf>
    <xf numFmtId="0" fontId="1" fillId="0" borderId="19" xfId="17" applyFont="1" applyBorder="1" applyAlignment="1">
      <alignment horizontal="left" wrapText="1"/>
      <protection/>
    </xf>
    <xf numFmtId="41" fontId="1" fillId="0" borderId="8" xfId="17" applyNumberFormat="1" applyFont="1" applyBorder="1" applyAlignment="1">
      <alignment horizontal="center"/>
      <protection/>
    </xf>
    <xf numFmtId="41" fontId="1" fillId="0" borderId="20" xfId="17" applyNumberFormat="1" applyFont="1" applyBorder="1" applyAlignment="1">
      <alignment horizontal="center"/>
      <protection/>
    </xf>
    <xf numFmtId="41" fontId="1" fillId="0" borderId="6" xfId="17" applyNumberFormat="1" applyFont="1" applyBorder="1" applyAlignment="1">
      <alignment horizontal="center"/>
      <protection/>
    </xf>
    <xf numFmtId="41" fontId="1" fillId="0" borderId="13" xfId="17" applyNumberFormat="1" applyFont="1" applyBorder="1" applyAlignment="1">
      <alignment horizontal="center"/>
      <protection/>
    </xf>
    <xf numFmtId="41" fontId="1" fillId="0" borderId="21" xfId="17" applyNumberFormat="1" applyFont="1" applyBorder="1" applyAlignment="1">
      <alignment horizontal="center"/>
      <protection/>
    </xf>
    <xf numFmtId="41" fontId="1" fillId="0" borderId="15" xfId="17" applyNumberFormat="1" applyFont="1" applyBorder="1" applyAlignment="1">
      <alignment horizontal="center"/>
      <protection/>
    </xf>
    <xf numFmtId="0" fontId="1" fillId="0" borderId="22" xfId="17" applyFont="1" applyBorder="1" applyAlignment="1">
      <alignment horizontal="center" vertical="center"/>
      <protection/>
    </xf>
    <xf numFmtId="0" fontId="1" fillId="0" borderId="14" xfId="17" applyFont="1" applyBorder="1" applyAlignment="1">
      <alignment horizontal="center"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8" xfId="17" applyFont="1" applyBorder="1" applyAlignment="1">
      <alignment horizontal="center"/>
      <protection/>
    </xf>
    <xf numFmtId="0" fontId="1" fillId="0" borderId="20" xfId="17" applyFont="1" applyBorder="1" applyAlignment="1">
      <alignment horizontal="center"/>
      <protection/>
    </xf>
    <xf numFmtId="49" fontId="1" fillId="0" borderId="8" xfId="17" applyNumberFormat="1" applyFont="1" applyBorder="1" applyAlignment="1">
      <alignment horizontal="center" wrapText="1"/>
      <protection/>
    </xf>
    <xf numFmtId="49" fontId="1" fillId="0" borderId="20" xfId="17" applyNumberFormat="1" applyFont="1" applyBorder="1" applyAlignment="1">
      <alignment horizontal="center" wrapText="1"/>
      <protection/>
    </xf>
    <xf numFmtId="49" fontId="1" fillId="0" borderId="6" xfId="17" applyNumberFormat="1" applyFont="1" applyBorder="1" applyAlignment="1">
      <alignment horizontal="center" wrapText="1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25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horizontal="center"/>
      <protection/>
    </xf>
    <xf numFmtId="0" fontId="1" fillId="0" borderId="27" xfId="17" applyFont="1" applyBorder="1" applyAlignment="1">
      <alignment horizontal="center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/>
      <protection/>
    </xf>
    <xf numFmtId="0" fontId="1" fillId="2" borderId="9" xfId="17" applyFont="1" applyFill="1" applyBorder="1" applyAlignment="1">
      <alignment horizontal="center" vertical="center" wrapText="1"/>
      <protection/>
    </xf>
    <xf numFmtId="0" fontId="1" fillId="2" borderId="4" xfId="17" applyFont="1" applyFill="1" applyBorder="1" applyAlignment="1">
      <alignment horizontal="center" vertical="center" wrapText="1"/>
      <protection/>
    </xf>
    <xf numFmtId="0" fontId="1" fillId="2" borderId="4" xfId="17" applyFont="1" applyFill="1" applyBorder="1" applyAlignment="1">
      <alignment horizontal="center" vertical="center"/>
      <protection/>
    </xf>
    <xf numFmtId="0" fontId="1" fillId="2" borderId="28" xfId="17" applyFont="1" applyFill="1" applyBorder="1" applyAlignment="1">
      <alignment horizontal="center" vertical="center"/>
      <protection/>
    </xf>
    <xf numFmtId="0" fontId="1" fillId="2" borderId="9" xfId="17" applyFont="1" applyFill="1" applyBorder="1" applyAlignment="1">
      <alignment horizontal="center" vertical="center"/>
      <protection/>
    </xf>
    <xf numFmtId="0" fontId="1" fillId="2" borderId="24" xfId="17" applyFont="1" applyFill="1" applyBorder="1" applyAlignment="1">
      <alignment horizontal="center" vertical="center"/>
      <protection/>
    </xf>
    <xf numFmtId="0" fontId="1" fillId="2" borderId="11" xfId="17" applyFont="1" applyFill="1" applyBorder="1" applyAlignment="1">
      <alignment horizontal="center" vertical="center"/>
      <protection/>
    </xf>
    <xf numFmtId="0" fontId="1" fillId="0" borderId="0" xfId="17" applyFont="1" applyAlignment="1">
      <alignment horizontal="right"/>
      <protection/>
    </xf>
    <xf numFmtId="0" fontId="5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80" zoomScaleNormal="85" zoomScaleSheetLayoutView="80" workbookViewId="0" topLeftCell="B1">
      <selection activeCell="A4" sqref="A4:Q4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4" width="9.28125" style="0" bestFit="1" customWidth="1"/>
    <col min="5" max="5" width="11.8515625" style="0" bestFit="1" customWidth="1"/>
    <col min="6" max="6" width="11.28125" style="0" bestFit="1" customWidth="1"/>
    <col min="7" max="7" width="11.421875" style="0" bestFit="1" customWidth="1"/>
    <col min="8" max="8" width="11.8515625" style="0" bestFit="1" customWidth="1"/>
    <col min="9" max="10" width="11.28125" style="0" bestFit="1" customWidth="1"/>
    <col min="11" max="11" width="9.7109375" style="0" bestFit="1" customWidth="1"/>
    <col min="12" max="12" width="9.8515625" style="0" bestFit="1" customWidth="1"/>
    <col min="13" max="13" width="11.421875" style="0" bestFit="1" customWidth="1"/>
    <col min="14" max="14" width="11.7109375" style="0" customWidth="1"/>
    <col min="15" max="15" width="9.57421875" style="0" bestFit="1" customWidth="1"/>
    <col min="16" max="16" width="7.57421875" style="0" customWidth="1"/>
    <col min="17" max="17" width="12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0" t="s">
        <v>36</v>
      </c>
      <c r="M1" s="70"/>
      <c r="N1" s="70"/>
      <c r="O1" s="70"/>
      <c r="P1" s="70"/>
      <c r="Q1" s="70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0" t="s">
        <v>0</v>
      </c>
      <c r="M2" s="70"/>
      <c r="N2" s="70"/>
      <c r="O2" s="70"/>
      <c r="P2" s="70"/>
      <c r="Q2" s="70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0" t="s">
        <v>56</v>
      </c>
      <c r="M3" s="70"/>
      <c r="N3" s="70"/>
      <c r="O3" s="70"/>
      <c r="P3" s="70"/>
      <c r="Q3" s="70"/>
    </row>
    <row r="4" spans="1:17" ht="15.75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68" t="s">
        <v>1</v>
      </c>
      <c r="B6" s="65" t="s">
        <v>2</v>
      </c>
      <c r="C6" s="64" t="s">
        <v>3</v>
      </c>
      <c r="D6" s="64" t="s">
        <v>44</v>
      </c>
      <c r="E6" s="64" t="s">
        <v>4</v>
      </c>
      <c r="F6" s="65" t="s">
        <v>5</v>
      </c>
      <c r="G6" s="65"/>
      <c r="H6" s="65" t="s">
        <v>6</v>
      </c>
      <c r="I6" s="65"/>
      <c r="J6" s="65"/>
      <c r="K6" s="65"/>
      <c r="L6" s="65"/>
      <c r="M6" s="65"/>
      <c r="N6" s="65"/>
      <c r="O6" s="65"/>
      <c r="P6" s="65"/>
      <c r="Q6" s="66"/>
    </row>
    <row r="7" spans="1:17" ht="12.75">
      <c r="A7" s="69"/>
      <c r="B7" s="62"/>
      <c r="C7" s="61"/>
      <c r="D7" s="61"/>
      <c r="E7" s="61"/>
      <c r="F7" s="61" t="s">
        <v>7</v>
      </c>
      <c r="G7" s="61" t="s">
        <v>8</v>
      </c>
      <c r="H7" s="62" t="s">
        <v>28</v>
      </c>
      <c r="I7" s="62"/>
      <c r="J7" s="62"/>
      <c r="K7" s="62"/>
      <c r="L7" s="62"/>
      <c r="M7" s="62"/>
      <c r="N7" s="62"/>
      <c r="O7" s="62"/>
      <c r="P7" s="62"/>
      <c r="Q7" s="67"/>
    </row>
    <row r="8" spans="1:17" ht="12.75">
      <c r="A8" s="69"/>
      <c r="B8" s="62"/>
      <c r="C8" s="61"/>
      <c r="D8" s="61"/>
      <c r="E8" s="61"/>
      <c r="F8" s="61"/>
      <c r="G8" s="61"/>
      <c r="H8" s="61" t="s">
        <v>9</v>
      </c>
      <c r="I8" s="62" t="s">
        <v>10</v>
      </c>
      <c r="J8" s="62"/>
      <c r="K8" s="62"/>
      <c r="L8" s="62"/>
      <c r="M8" s="62"/>
      <c r="N8" s="62"/>
      <c r="O8" s="62"/>
      <c r="P8" s="62"/>
      <c r="Q8" s="67"/>
    </row>
    <row r="9" spans="1:17" ht="12.75">
      <c r="A9" s="69"/>
      <c r="B9" s="62"/>
      <c r="C9" s="61"/>
      <c r="D9" s="61"/>
      <c r="E9" s="61"/>
      <c r="F9" s="61"/>
      <c r="G9" s="61"/>
      <c r="H9" s="61"/>
      <c r="I9" s="62" t="s">
        <v>11</v>
      </c>
      <c r="J9" s="62"/>
      <c r="K9" s="62"/>
      <c r="L9" s="62"/>
      <c r="M9" s="62" t="s">
        <v>8</v>
      </c>
      <c r="N9" s="62"/>
      <c r="O9" s="62"/>
      <c r="P9" s="62"/>
      <c r="Q9" s="67"/>
    </row>
    <row r="10" spans="1:17" ht="12.75">
      <c r="A10" s="69"/>
      <c r="B10" s="62"/>
      <c r="C10" s="61"/>
      <c r="D10" s="61"/>
      <c r="E10" s="61"/>
      <c r="F10" s="61"/>
      <c r="G10" s="61"/>
      <c r="H10" s="61"/>
      <c r="I10" s="61" t="s">
        <v>12</v>
      </c>
      <c r="J10" s="62" t="s">
        <v>13</v>
      </c>
      <c r="K10" s="62"/>
      <c r="L10" s="62"/>
      <c r="M10" s="61" t="s">
        <v>14</v>
      </c>
      <c r="N10" s="61" t="s">
        <v>13</v>
      </c>
      <c r="O10" s="61"/>
      <c r="P10" s="61"/>
      <c r="Q10" s="63"/>
    </row>
    <row r="11" spans="1:17" ht="45">
      <c r="A11" s="69"/>
      <c r="B11" s="62"/>
      <c r="C11" s="61"/>
      <c r="D11" s="61"/>
      <c r="E11" s="61"/>
      <c r="F11" s="61"/>
      <c r="G11" s="61"/>
      <c r="H11" s="61"/>
      <c r="I11" s="61"/>
      <c r="J11" s="6" t="s">
        <v>15</v>
      </c>
      <c r="K11" s="6" t="s">
        <v>16</v>
      </c>
      <c r="L11" s="6" t="s">
        <v>17</v>
      </c>
      <c r="M11" s="61"/>
      <c r="N11" s="6" t="s">
        <v>18</v>
      </c>
      <c r="O11" s="6" t="s">
        <v>15</v>
      </c>
      <c r="P11" s="6" t="s">
        <v>16</v>
      </c>
      <c r="Q11" s="24" t="s">
        <v>19</v>
      </c>
    </row>
    <row r="12" spans="1:17" ht="12.75">
      <c r="A12" s="25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6">
        <v>17</v>
      </c>
    </row>
    <row r="13" spans="1:17" ht="22.5" customHeight="1" thickBot="1">
      <c r="A13" s="27">
        <v>1</v>
      </c>
      <c r="B13" s="15" t="s">
        <v>20</v>
      </c>
      <c r="C13" s="59" t="s">
        <v>21</v>
      </c>
      <c r="D13" s="60"/>
      <c r="E13" s="16">
        <f>F13+G13</f>
        <v>4548684</v>
      </c>
      <c r="F13" s="16">
        <f aca="true" t="shared" si="0" ref="F13:Q13">F18+F26+F34</f>
        <v>2205145</v>
      </c>
      <c r="G13" s="16">
        <f t="shared" si="0"/>
        <v>2343539</v>
      </c>
      <c r="H13" s="16">
        <f t="shared" si="0"/>
        <v>4548684</v>
      </c>
      <c r="I13" s="16">
        <f t="shared" si="0"/>
        <v>2205145</v>
      </c>
      <c r="J13" s="16">
        <f t="shared" si="0"/>
        <v>1705145</v>
      </c>
      <c r="K13" s="16">
        <f t="shared" si="0"/>
        <v>0</v>
      </c>
      <c r="L13" s="16">
        <f t="shared" si="0"/>
        <v>500000</v>
      </c>
      <c r="M13" s="16">
        <f t="shared" si="0"/>
        <v>2343539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28">
        <f t="shared" si="0"/>
        <v>2343539</v>
      </c>
    </row>
    <row r="14" spans="1:17" ht="12.75" customHeight="1">
      <c r="A14" s="56" t="s">
        <v>22</v>
      </c>
      <c r="B14" s="9" t="s">
        <v>23</v>
      </c>
      <c r="C14" s="34" t="s">
        <v>49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2.75">
      <c r="A15" s="57"/>
      <c r="B15" s="3" t="s">
        <v>24</v>
      </c>
      <c r="C15" s="39" t="s">
        <v>50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2.75">
      <c r="A16" s="57"/>
      <c r="B16" s="3" t="s">
        <v>25</v>
      </c>
      <c r="C16" s="39" t="s">
        <v>55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2.75">
      <c r="A17" s="57"/>
      <c r="B17" s="3" t="s">
        <v>26</v>
      </c>
      <c r="C17" s="31" t="s">
        <v>51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ht="12.75">
      <c r="A18" s="57"/>
      <c r="B18" s="3" t="s">
        <v>27</v>
      </c>
      <c r="C18" s="5"/>
      <c r="D18" s="4"/>
      <c r="E18" s="8">
        <f>E19</f>
        <v>450000</v>
      </c>
      <c r="F18" s="8">
        <f>F19</f>
        <v>150000</v>
      </c>
      <c r="G18" s="8">
        <f>G19</f>
        <v>300000</v>
      </c>
      <c r="H18" s="8">
        <f>I18+M18</f>
        <v>450000</v>
      </c>
      <c r="I18" s="8">
        <v>150000</v>
      </c>
      <c r="J18" s="8">
        <v>150000</v>
      </c>
      <c r="K18" s="8">
        <v>0</v>
      </c>
      <c r="L18" s="8">
        <v>0</v>
      </c>
      <c r="M18" s="8">
        <v>300000</v>
      </c>
      <c r="N18" s="8">
        <v>0</v>
      </c>
      <c r="O18" s="8">
        <v>0</v>
      </c>
      <c r="P18" s="8">
        <v>0</v>
      </c>
      <c r="Q18" s="17">
        <v>300000</v>
      </c>
    </row>
    <row r="19" spans="1:17" ht="12.75">
      <c r="A19" s="57"/>
      <c r="B19" s="3" t="s">
        <v>43</v>
      </c>
      <c r="C19" s="51">
        <v>1306</v>
      </c>
      <c r="D19" s="53" t="s">
        <v>52</v>
      </c>
      <c r="E19" s="8">
        <v>450000</v>
      </c>
      <c r="F19" s="8">
        <v>150000</v>
      </c>
      <c r="G19" s="8">
        <v>300000</v>
      </c>
      <c r="H19" s="42"/>
      <c r="I19" s="42"/>
      <c r="J19" s="42"/>
      <c r="K19" s="42"/>
      <c r="L19" s="42"/>
      <c r="M19" s="42"/>
      <c r="N19" s="42"/>
      <c r="O19" s="42"/>
      <c r="P19" s="42"/>
      <c r="Q19" s="45"/>
    </row>
    <row r="20" spans="1:17" ht="12.75">
      <c r="A20" s="57"/>
      <c r="B20" s="3" t="s">
        <v>29</v>
      </c>
      <c r="C20" s="52"/>
      <c r="D20" s="54"/>
      <c r="E20" s="8">
        <v>0</v>
      </c>
      <c r="F20" s="8">
        <v>0</v>
      </c>
      <c r="G20" s="8"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6"/>
    </row>
    <row r="21" spans="1:17" ht="13.5" thickBot="1">
      <c r="A21" s="58"/>
      <c r="B21" s="10" t="s">
        <v>30</v>
      </c>
      <c r="C21" s="33"/>
      <c r="D21" s="55"/>
      <c r="E21" s="12">
        <v>0</v>
      </c>
      <c r="F21" s="12">
        <v>0</v>
      </c>
      <c r="G21" s="12"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7"/>
    </row>
    <row r="22" spans="1:17" ht="12.75">
      <c r="A22" s="56" t="s">
        <v>31</v>
      </c>
      <c r="B22" s="9" t="s">
        <v>23</v>
      </c>
      <c r="C22" s="34" t="s">
        <v>39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2.75">
      <c r="A23" s="57"/>
      <c r="B23" s="3" t="s">
        <v>24</v>
      </c>
      <c r="C23" s="39" t="s">
        <v>41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ht="12.75">
      <c r="A24" s="57"/>
      <c r="B24" s="3" t="s">
        <v>25</v>
      </c>
      <c r="C24" s="39" t="s">
        <v>40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2.75">
      <c r="A25" s="57"/>
      <c r="B25" s="3" t="s">
        <v>26</v>
      </c>
      <c r="C25" s="31" t="s">
        <v>42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1:17" ht="12.75">
      <c r="A26" s="57"/>
      <c r="B26" s="3" t="s">
        <v>27</v>
      </c>
      <c r="C26" s="5"/>
      <c r="D26" s="5"/>
      <c r="E26" s="8">
        <f>E27</f>
        <v>547120</v>
      </c>
      <c r="F26" s="8">
        <f>F27</f>
        <v>239397</v>
      </c>
      <c r="G26" s="8">
        <f>G27</f>
        <v>307723</v>
      </c>
      <c r="H26" s="8">
        <f>I26+M26</f>
        <v>547120</v>
      </c>
      <c r="I26" s="8">
        <v>239397</v>
      </c>
      <c r="J26" s="8">
        <v>239397</v>
      </c>
      <c r="K26" s="7">
        <v>0</v>
      </c>
      <c r="L26" s="7">
        <v>0</v>
      </c>
      <c r="M26" s="8">
        <v>307723</v>
      </c>
      <c r="N26" s="8">
        <v>0</v>
      </c>
      <c r="O26" s="7">
        <v>0</v>
      </c>
      <c r="P26" s="7">
        <v>0</v>
      </c>
      <c r="Q26" s="8">
        <v>307723</v>
      </c>
    </row>
    <row r="27" spans="1:17" ht="12.75">
      <c r="A27" s="57"/>
      <c r="B27" s="3" t="s">
        <v>43</v>
      </c>
      <c r="C27" s="51">
        <v>352</v>
      </c>
      <c r="D27" s="53" t="s">
        <v>53</v>
      </c>
      <c r="E27" s="8">
        <f>F27+G27</f>
        <v>547120</v>
      </c>
      <c r="F27" s="8">
        <v>239397</v>
      </c>
      <c r="G27" s="8">
        <v>307723</v>
      </c>
      <c r="H27" s="42"/>
      <c r="I27" s="42"/>
      <c r="J27" s="42"/>
      <c r="K27" s="42"/>
      <c r="L27" s="42"/>
      <c r="M27" s="42"/>
      <c r="N27" s="42"/>
      <c r="O27" s="42"/>
      <c r="P27" s="42"/>
      <c r="Q27" s="45"/>
    </row>
    <row r="28" spans="1:17" ht="12.75">
      <c r="A28" s="57"/>
      <c r="B28" s="3" t="s">
        <v>29</v>
      </c>
      <c r="C28" s="52"/>
      <c r="D28" s="54"/>
      <c r="E28" s="8">
        <v>0</v>
      </c>
      <c r="F28" s="8">
        <v>0</v>
      </c>
      <c r="G28" s="8"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6"/>
    </row>
    <row r="29" spans="1:17" ht="13.5" thickBot="1">
      <c r="A29" s="58"/>
      <c r="B29" s="10" t="s">
        <v>30</v>
      </c>
      <c r="C29" s="33"/>
      <c r="D29" s="55"/>
      <c r="E29" s="12">
        <v>0</v>
      </c>
      <c r="F29" s="12">
        <v>0</v>
      </c>
      <c r="G29" s="12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7"/>
    </row>
    <row r="30" spans="1:17" ht="12.75" customHeight="1">
      <c r="A30" s="48" t="s">
        <v>32</v>
      </c>
      <c r="B30" s="18" t="s">
        <v>23</v>
      </c>
      <c r="C30" s="34" t="s">
        <v>48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2.75">
      <c r="A31" s="49"/>
      <c r="B31" s="14" t="s">
        <v>24</v>
      </c>
      <c r="C31" s="39" t="s">
        <v>46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2.75">
      <c r="A32" s="49"/>
      <c r="B32" s="14" t="s">
        <v>25</v>
      </c>
      <c r="C32" s="39" t="s">
        <v>47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2.75">
      <c r="A33" s="49"/>
      <c r="B33" s="14" t="s">
        <v>26</v>
      </c>
      <c r="C33" s="31" t="s">
        <v>45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7" ht="12.75">
      <c r="A34" s="49"/>
      <c r="B34" s="3" t="s">
        <v>27</v>
      </c>
      <c r="C34" s="5"/>
      <c r="D34" s="5"/>
      <c r="E34" s="8">
        <f>E35</f>
        <v>3551564</v>
      </c>
      <c r="F34" s="8">
        <f>F35</f>
        <v>1815748</v>
      </c>
      <c r="G34" s="8">
        <f>G35</f>
        <v>1735816</v>
      </c>
      <c r="H34" s="8">
        <f>I34+M34</f>
        <v>3551564</v>
      </c>
      <c r="I34" s="8">
        <v>1815748</v>
      </c>
      <c r="J34" s="8">
        <v>1315748</v>
      </c>
      <c r="K34" s="8">
        <v>0</v>
      </c>
      <c r="L34" s="8">
        <v>500000</v>
      </c>
      <c r="M34" s="8">
        <v>1735816</v>
      </c>
      <c r="N34" s="8">
        <v>0</v>
      </c>
      <c r="O34" s="8">
        <v>0</v>
      </c>
      <c r="P34" s="8">
        <v>0</v>
      </c>
      <c r="Q34" s="8">
        <v>1735816</v>
      </c>
    </row>
    <row r="35" spans="1:17" ht="12.75">
      <c r="A35" s="49"/>
      <c r="B35" s="3" t="s">
        <v>43</v>
      </c>
      <c r="C35" s="51">
        <v>171</v>
      </c>
      <c r="D35" s="53" t="s">
        <v>54</v>
      </c>
      <c r="E35" s="8">
        <f>F35+G35</f>
        <v>3551564</v>
      </c>
      <c r="F35" s="8">
        <v>1815748</v>
      </c>
      <c r="G35" s="8">
        <v>1735816</v>
      </c>
      <c r="H35" s="42"/>
      <c r="I35" s="42"/>
      <c r="J35" s="42"/>
      <c r="K35" s="42"/>
      <c r="L35" s="42"/>
      <c r="M35" s="42"/>
      <c r="N35" s="42"/>
      <c r="O35" s="42"/>
      <c r="P35" s="42"/>
      <c r="Q35" s="45"/>
    </row>
    <row r="36" spans="1:17" ht="12.75">
      <c r="A36" s="49"/>
      <c r="B36" s="3" t="s">
        <v>29</v>
      </c>
      <c r="C36" s="52"/>
      <c r="D36" s="54"/>
      <c r="E36" s="8">
        <v>0</v>
      </c>
      <c r="F36" s="8">
        <v>0</v>
      </c>
      <c r="G36" s="8">
        <v>0</v>
      </c>
      <c r="H36" s="43"/>
      <c r="I36" s="43"/>
      <c r="J36" s="43"/>
      <c r="K36" s="43"/>
      <c r="L36" s="43"/>
      <c r="M36" s="43"/>
      <c r="N36" s="43"/>
      <c r="O36" s="43"/>
      <c r="P36" s="43"/>
      <c r="Q36" s="46"/>
    </row>
    <row r="37" spans="1:17" ht="13.5" thickBot="1">
      <c r="A37" s="50"/>
      <c r="B37" s="10" t="s">
        <v>30</v>
      </c>
      <c r="C37" s="33"/>
      <c r="D37" s="55"/>
      <c r="E37" s="12">
        <v>0</v>
      </c>
      <c r="F37" s="12">
        <v>0</v>
      </c>
      <c r="G37" s="12">
        <v>0</v>
      </c>
      <c r="H37" s="44"/>
      <c r="I37" s="44"/>
      <c r="J37" s="44"/>
      <c r="K37" s="44"/>
      <c r="L37" s="44"/>
      <c r="M37" s="44"/>
      <c r="N37" s="44"/>
      <c r="O37" s="44"/>
      <c r="P37" s="44"/>
      <c r="Q37" s="47"/>
    </row>
    <row r="38" spans="1:17" ht="23.25" thickBot="1">
      <c r="A38" s="29">
        <v>2</v>
      </c>
      <c r="B38" s="22" t="s">
        <v>33</v>
      </c>
      <c r="C38" s="33" t="s">
        <v>21</v>
      </c>
      <c r="D38" s="33"/>
      <c r="E38" s="11" t="s">
        <v>21</v>
      </c>
      <c r="F38" s="11" t="s">
        <v>21</v>
      </c>
      <c r="G38" s="11" t="s">
        <v>21</v>
      </c>
      <c r="H38" s="23"/>
      <c r="I38" s="11" t="s">
        <v>21</v>
      </c>
      <c r="J38" s="11" t="s">
        <v>21</v>
      </c>
      <c r="K38" s="11" t="s">
        <v>21</v>
      </c>
      <c r="L38" s="11" t="s">
        <v>21</v>
      </c>
      <c r="M38" s="11" t="s">
        <v>21</v>
      </c>
      <c r="N38" s="11" t="s">
        <v>21</v>
      </c>
      <c r="O38" s="23"/>
      <c r="P38" s="23"/>
      <c r="Q38" s="30"/>
    </row>
    <row r="39" spans="1:17" ht="13.5" thickBot="1">
      <c r="A39" s="13"/>
      <c r="B39" s="13" t="s">
        <v>38</v>
      </c>
      <c r="C39" s="19" t="s">
        <v>28</v>
      </c>
      <c r="D39" s="20"/>
      <c r="E39" s="21">
        <f aca="true" t="shared" si="1" ref="E39:Q39">E13</f>
        <v>4548684</v>
      </c>
      <c r="F39" s="21">
        <f t="shared" si="1"/>
        <v>2205145</v>
      </c>
      <c r="G39" s="21">
        <f t="shared" si="1"/>
        <v>2343539</v>
      </c>
      <c r="H39" s="21">
        <f t="shared" si="1"/>
        <v>4548684</v>
      </c>
      <c r="I39" s="21">
        <f t="shared" si="1"/>
        <v>2205145</v>
      </c>
      <c r="J39" s="21">
        <f t="shared" si="1"/>
        <v>1705145</v>
      </c>
      <c r="K39" s="21">
        <f t="shared" si="1"/>
        <v>0</v>
      </c>
      <c r="L39" s="21">
        <f t="shared" si="1"/>
        <v>500000</v>
      </c>
      <c r="M39" s="21">
        <f t="shared" si="1"/>
        <v>2343539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2343539</v>
      </c>
    </row>
    <row r="40" spans="1:17" ht="12.75">
      <c r="A40" s="32" t="s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1"/>
      <c r="L40" s="1"/>
      <c r="M40" s="1"/>
      <c r="N40" s="1"/>
      <c r="O40" s="1"/>
      <c r="P40" s="1"/>
      <c r="Q40" s="1"/>
    </row>
    <row r="41" spans="1:17" ht="12.75">
      <c r="A41" s="1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76">
    <mergeCell ref="L1:Q1"/>
    <mergeCell ref="L2:Q2"/>
    <mergeCell ref="L3:Q3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1"/>
    <mergeCell ref="C19:C21"/>
    <mergeCell ref="D19:D21"/>
    <mergeCell ref="C14:Q14"/>
    <mergeCell ref="C15:Q15"/>
    <mergeCell ref="C16:Q16"/>
    <mergeCell ref="C17:Q17"/>
    <mergeCell ref="H19:H21"/>
    <mergeCell ref="I19:I21"/>
    <mergeCell ref="J19:J21"/>
    <mergeCell ref="K19:K21"/>
    <mergeCell ref="Q19:Q21"/>
    <mergeCell ref="A22:A29"/>
    <mergeCell ref="C27:C29"/>
    <mergeCell ref="D27:D29"/>
    <mergeCell ref="H27:H29"/>
    <mergeCell ref="I27:I29"/>
    <mergeCell ref="J27:J29"/>
    <mergeCell ref="K27:K29"/>
    <mergeCell ref="L19:L21"/>
    <mergeCell ref="M19:M21"/>
    <mergeCell ref="M27:M29"/>
    <mergeCell ref="N27:N29"/>
    <mergeCell ref="L35:L37"/>
    <mergeCell ref="O27:O29"/>
    <mergeCell ref="P19:P21"/>
    <mergeCell ref="N19:N21"/>
    <mergeCell ref="O19:O21"/>
    <mergeCell ref="P27:P29"/>
    <mergeCell ref="C22:Q22"/>
    <mergeCell ref="C23:Q23"/>
    <mergeCell ref="C24:Q24"/>
    <mergeCell ref="C25:Q25"/>
    <mergeCell ref="Q35:Q37"/>
    <mergeCell ref="Q27:Q29"/>
    <mergeCell ref="A30:A37"/>
    <mergeCell ref="C35:C37"/>
    <mergeCell ref="D35:D37"/>
    <mergeCell ref="H35:H37"/>
    <mergeCell ref="I35:I37"/>
    <mergeCell ref="J35:J37"/>
    <mergeCell ref="K35:K37"/>
    <mergeCell ref="L27:L29"/>
    <mergeCell ref="A40:J40"/>
    <mergeCell ref="C38:D38"/>
    <mergeCell ref="C30:Q30"/>
    <mergeCell ref="C33:Q33"/>
    <mergeCell ref="C31:Q31"/>
    <mergeCell ref="M35:M37"/>
    <mergeCell ref="N35:N37"/>
    <mergeCell ref="O35:O37"/>
    <mergeCell ref="P35:P37"/>
    <mergeCell ref="C32:Q3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Dobrym Mieście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Ofierska</dc:creator>
  <cp:keywords/>
  <dc:description/>
  <cp:lastModifiedBy>gosc</cp:lastModifiedBy>
  <cp:lastPrinted>2007-11-02T12:45:54Z</cp:lastPrinted>
  <dcterms:created xsi:type="dcterms:W3CDTF">2006-11-08T12:00:54Z</dcterms:created>
  <dcterms:modified xsi:type="dcterms:W3CDTF">2008-01-03T11:06:16Z</dcterms:modified>
  <cp:category/>
  <cp:version/>
  <cp:contentType/>
  <cp:contentStatus/>
</cp:coreProperties>
</file>