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<sst xmlns="http://schemas.openxmlformats.org/spreadsheetml/2006/main" count="19" uniqueCount="19">
  <si>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</si>
  <si>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</si>
  <si>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</si>
  <si>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</si>
  <si>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</si>
  <si>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</si>
  <si>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</si>
  <si>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</si>
  <si>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</si>
  <si>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</si>
  <si>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</si>
  <si>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Wydatki
ogółem (6+10)</t>
  </si>
  <si>
    <t>świadczenia społeczne</t>
  </si>
  <si>
    <t>Załącznik nr 6</t>
  </si>
  <si>
    <t>do Uchwały Rady Miejskiej w Dobrym Mieście</t>
  </si>
  <si>
    <t>§</t>
  </si>
  <si>
    <t>Dochody i wydatki związane z realizacją zadań z zakresu administracji rządowej i innych zadań zleconych odrębnymi ustawami    w 2008 r.</t>
  </si>
  <si>
    <t>Dochody budżetu państwa związane z realizacją zadań zleconych</t>
  </si>
  <si>
    <t>nr XVII/101/07 z dnia 28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</si>
</sst>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18" applyFont="1" applyAlignment="1">
      <alignment vertical="center"/>
      <protection/>
    </xf>
    <xf numFmtId="0" fontId="4" fillId="0" borderId="0" xfId="18" applyFont="1">
      <alignment/>
      <protection/>
    </xf>
    <xf numFmtId="0" fontId="6" fillId="0" borderId="0" xfId="18" applyFont="1" applyAlignment="1">
      <alignment horizontal="right" vertical="center"/>
      <protection/>
    </xf>
    <xf numFmtId="0" fontId="8" fillId="0" borderId="0" xfId="18" applyFont="1" applyAlignment="1">
      <alignment vertical="center"/>
      <protection/>
    </xf>
    <xf numFmtId="0" fontId="4" fillId="0" borderId="1" xfId="18" applyFont="1" applyBorder="1" applyAlignment="1">
      <alignment horizontal="center" vertical="center"/>
      <protection/>
    </xf>
    <xf numFmtId="0" fontId="5" fillId="0" borderId="1" xfId="18" applyFont="1" applyBorder="1" applyAlignment="1">
      <alignment horizontal="center" vertical="center"/>
      <protection/>
    </xf>
    <xf numFmtId="41" fontId="5" fillId="0" borderId="1" xfId="18" applyNumberFormat="1" applyFont="1" applyBorder="1" applyAlignment="1">
      <alignment vertical="center"/>
      <protection/>
    </xf>
    <xf numFmtId="0" fontId="10" fillId="0" borderId="1" xfId="18" applyFont="1" applyBorder="1" applyAlignment="1">
      <alignment horizontal="center" vertical="center"/>
      <protection/>
    </xf>
    <xf numFmtId="41" fontId="10" fillId="0" borderId="1" xfId="18" applyNumberFormat="1" applyFont="1" applyBorder="1" applyAlignment="1">
      <alignment vertical="center"/>
      <protection/>
    </xf>
    <xf numFmtId="41" fontId="5" fillId="0" borderId="2" xfId="18" applyNumberFormat="1" applyFont="1" applyBorder="1" applyAlignment="1">
      <alignment vertical="center"/>
      <protection/>
    </xf>
    <xf numFmtId="0" fontId="5" fillId="0" borderId="2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10" fillId="0" borderId="4" xfId="18" applyFont="1" applyBorder="1" applyAlignment="1">
      <alignment horizontal="center" vertical="center"/>
      <protection/>
    </xf>
    <xf numFmtId="41" fontId="10" fillId="0" borderId="4" xfId="18" applyNumberFormat="1" applyFont="1" applyBorder="1" applyAlignment="1">
      <alignment vertical="center"/>
      <protection/>
    </xf>
    <xf numFmtId="0" fontId="10" fillId="0" borderId="2" xfId="18" applyFont="1" applyBorder="1" applyAlignment="1">
      <alignment horizontal="center" vertical="center"/>
      <protection/>
    </xf>
    <xf numFmtId="41" fontId="10" fillId="0" borderId="2" xfId="18" applyNumberFormat="1" applyFont="1" applyBorder="1" applyAlignment="1">
      <alignment vertical="center"/>
      <protection/>
    </xf>
    <xf numFmtId="41" fontId="5" fillId="0" borderId="3" xfId="18" applyNumberFormat="1" applyFont="1" applyBorder="1" applyAlignment="1">
      <alignment vertical="center"/>
      <protection/>
    </xf>
    <xf numFmtId="0" fontId="7" fillId="2" borderId="3" xfId="18" applyFont="1" applyFill="1" applyBorder="1" applyAlignment="1">
      <alignment horizontal="center" vertical="center" wrapText="1"/>
      <protection/>
    </xf>
    <xf numFmtId="0" fontId="7" fillId="2" borderId="5" xfId="18" applyFont="1" applyFill="1" applyBorder="1" applyAlignment="1">
      <alignment horizontal="center" vertical="center" wrapText="1"/>
      <protection/>
    </xf>
    <xf numFmtId="0" fontId="7" fillId="2" borderId="6" xfId="18" applyFont="1" applyFill="1" applyBorder="1" applyAlignment="1">
      <alignment horizontal="center" vertical="center" wrapText="1"/>
      <protection/>
    </xf>
    <xf numFmtId="0" fontId="7" fillId="2" borderId="7" xfId="18" applyFont="1" applyFill="1" applyBorder="1" applyAlignment="1">
      <alignment horizontal="center" vertical="center" wrapText="1"/>
      <protection/>
    </xf>
    <xf numFmtId="0" fontId="7" fillId="2" borderId="8" xfId="18" applyFont="1" applyFill="1" applyBorder="1" applyAlignment="1">
      <alignment horizontal="center" vertical="center" wrapText="1"/>
      <protection/>
    </xf>
    <xf numFmtId="0" fontId="7" fillId="2" borderId="9" xfId="18" applyFont="1" applyFill="1" applyBorder="1" applyAlignment="1">
      <alignment horizontal="center" vertical="center" wrapText="1"/>
      <protection/>
    </xf>
    <xf numFmtId="0" fontId="7" fillId="2" borderId="10" xfId="18" applyFont="1" applyFill="1" applyBorder="1" applyAlignment="1">
      <alignment horizontal="center" vertical="center" wrapText="1"/>
      <protection/>
    </xf>
    <xf numFmtId="0" fontId="5" fillId="0" borderId="3" xfId="18" applyFont="1" applyBorder="1" applyAlignment="1">
      <alignment horizontal="center" vertical="center"/>
      <protection/>
    </xf>
    <xf numFmtId="0" fontId="7" fillId="2" borderId="3" xfId="18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0" fontId="7" fillId="2" borderId="3" xfId="18" applyFont="1" applyFill="1" applyBorder="1" applyAlignment="1">
      <alignment horizontal="center" vertical="center" wrapText="1"/>
      <protection/>
    </xf>
    <xf numFmtId="0" fontId="9" fillId="0" borderId="0" xfId="18" applyFont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="85" zoomScaleNormal="75" zoomScaleSheetLayoutView="85" workbookViewId="0" topLeftCell="A1">
      <selection activeCell="H4" sqref="H4"/>
    </sheetView>
  </sheetViews>
  <sheetFormatPr defaultColWidth="9.140625" defaultRowHeight="12.75"/>
  <cols>
    <col min="1" max="1" width="5.421875" style="1" customWidth="1"/>
    <col min="2" max="2" width="9.140625" style="1" customWidth="1"/>
    <col min="3" max="3" width="7.421875" style="1" customWidth="1"/>
    <col min="4" max="4" width="14.8515625" style="1" customWidth="1"/>
    <col min="5" max="5" width="15.28125" style="1" customWidth="1"/>
    <col min="6" max="6" width="14.8515625" style="1" customWidth="1"/>
    <col min="7" max="7" width="16.140625" style="1" customWidth="1"/>
    <col min="8" max="8" width="15.8515625" style="1" customWidth="1"/>
    <col min="9" max="9" width="15.421875" style="1" customWidth="1"/>
    <col min="10" max="10" width="14.28125" style="1" customWidth="1"/>
    <col min="11" max="11" width="14.421875" style="1" customWidth="1"/>
    <col min="12" max="16384" width="9.140625" style="1" customWidth="1"/>
  </cols>
  <sheetData>
    <row r="1" spans="8:11" ht="12.75">
      <c r="H1" s="29" t="s">
        <v>13</v>
      </c>
      <c r="I1" s="29"/>
      <c r="J1" s="29"/>
      <c r="K1" s="29"/>
    </row>
    <row r="2" spans="8:11" ht="12.75">
      <c r="H2" s="29" t="s">
        <v>14</v>
      </c>
      <c r="I2" s="29"/>
      <c r="J2" s="29"/>
      <c r="K2" s="29"/>
    </row>
    <row r="3" spans="8:11" ht="12.75">
      <c r="H3" s="29" t="s">
        <v>18</v>
      </c>
      <c r="I3" s="29"/>
      <c r="J3" s="29"/>
      <c r="K3" s="29"/>
    </row>
    <row r="4" spans="8:11" ht="12.75">
      <c r="H4" s="2"/>
      <c r="I4" s="2"/>
      <c r="J4" s="2"/>
      <c r="K4" s="2"/>
    </row>
    <row r="6" spans="1:11" ht="48.75" customHeight="1">
      <c r="A6" s="31" t="s">
        <v>16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3.5" thickBot="1">
      <c r="A7" s="3"/>
      <c r="B7" s="3"/>
      <c r="C7" s="3"/>
      <c r="D7" s="3"/>
      <c r="E7" s="3"/>
      <c r="F7" s="3"/>
      <c r="G7" s="4"/>
      <c r="H7" s="4"/>
      <c r="I7" s="4"/>
      <c r="J7" s="4"/>
      <c r="K7" s="5" t="s">
        <v>3</v>
      </c>
    </row>
    <row r="8" spans="1:11" ht="20.25" customHeight="1" thickBot="1">
      <c r="A8" s="28" t="s">
        <v>0</v>
      </c>
      <c r="B8" s="28" t="s">
        <v>1</v>
      </c>
      <c r="C8" s="28" t="s">
        <v>15</v>
      </c>
      <c r="D8" s="30" t="s">
        <v>9</v>
      </c>
      <c r="E8" s="30" t="s">
        <v>11</v>
      </c>
      <c r="F8" s="21" t="s">
        <v>4</v>
      </c>
      <c r="G8" s="25"/>
      <c r="H8" s="25"/>
      <c r="I8" s="25"/>
      <c r="J8" s="26"/>
      <c r="K8" s="22" t="s">
        <v>17</v>
      </c>
    </row>
    <row r="9" spans="1:11" ht="20.25" customHeight="1" thickBot="1">
      <c r="A9" s="28"/>
      <c r="B9" s="28"/>
      <c r="C9" s="28"/>
      <c r="D9" s="28"/>
      <c r="E9" s="30"/>
      <c r="F9" s="30" t="s">
        <v>7</v>
      </c>
      <c r="G9" s="30" t="s">
        <v>2</v>
      </c>
      <c r="H9" s="30"/>
      <c r="I9" s="30"/>
      <c r="J9" s="21" t="s">
        <v>8</v>
      </c>
      <c r="K9" s="23"/>
    </row>
    <row r="10" spans="1:11" ht="65.25" customHeight="1" thickBot="1">
      <c r="A10" s="28"/>
      <c r="B10" s="28"/>
      <c r="C10" s="28"/>
      <c r="D10" s="28"/>
      <c r="E10" s="30"/>
      <c r="F10" s="30"/>
      <c r="G10" s="20" t="s">
        <v>5</v>
      </c>
      <c r="H10" s="20" t="s">
        <v>6</v>
      </c>
      <c r="I10" s="20" t="s">
        <v>12</v>
      </c>
      <c r="J10" s="21"/>
      <c r="K10" s="24"/>
    </row>
    <row r="11" spans="1:11" ht="18" customHeight="1" thickBo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</row>
    <row r="12" spans="1:11" ht="24" customHeight="1">
      <c r="A12" s="13">
        <v>750</v>
      </c>
      <c r="B12" s="13"/>
      <c r="C12" s="13"/>
      <c r="D12" s="12">
        <f>D13</f>
        <v>129666</v>
      </c>
      <c r="E12" s="12">
        <f>E13</f>
        <v>129666</v>
      </c>
      <c r="F12" s="12">
        <f>F13</f>
        <v>129666</v>
      </c>
      <c r="G12" s="12">
        <f>G13</f>
        <v>111673</v>
      </c>
      <c r="H12" s="12">
        <f>H13</f>
        <v>17993</v>
      </c>
      <c r="I12" s="12"/>
      <c r="J12" s="12"/>
      <c r="K12" s="12">
        <f>K13</f>
        <v>45000</v>
      </c>
    </row>
    <row r="13" spans="1:11" ht="19.5" customHeight="1">
      <c r="A13" s="10"/>
      <c r="B13" s="10">
        <v>75011</v>
      </c>
      <c r="C13" s="10"/>
      <c r="D13" s="11">
        <f>D14</f>
        <v>129666</v>
      </c>
      <c r="E13" s="11">
        <f>SUM(E16:E19)</f>
        <v>129666</v>
      </c>
      <c r="F13" s="11">
        <f>SUM(F16:F19)</f>
        <v>129666</v>
      </c>
      <c r="G13" s="11">
        <f>SUM(G16:G19)</f>
        <v>111673</v>
      </c>
      <c r="H13" s="11">
        <f>SUM(H16:H19)</f>
        <v>17993</v>
      </c>
      <c r="I13" s="11"/>
      <c r="J13" s="11"/>
      <c r="K13" s="11">
        <f>K15</f>
        <v>45000</v>
      </c>
    </row>
    <row r="14" spans="1:11" ht="19.5" customHeight="1">
      <c r="A14" s="10"/>
      <c r="B14" s="10"/>
      <c r="C14" s="10">
        <v>2010</v>
      </c>
      <c r="D14" s="11">
        <v>129666</v>
      </c>
      <c r="E14" s="11"/>
      <c r="F14" s="11"/>
      <c r="G14" s="11"/>
      <c r="H14" s="11"/>
      <c r="I14" s="11"/>
      <c r="J14" s="11"/>
      <c r="K14" s="11"/>
    </row>
    <row r="15" spans="1:11" ht="19.5" customHeight="1">
      <c r="A15" s="10"/>
      <c r="B15" s="10"/>
      <c r="C15" s="10">
        <v>2350</v>
      </c>
      <c r="D15" s="11"/>
      <c r="E15" s="11"/>
      <c r="F15" s="11"/>
      <c r="G15" s="11"/>
      <c r="H15" s="11"/>
      <c r="I15" s="11"/>
      <c r="J15" s="11"/>
      <c r="K15" s="11">
        <v>45000</v>
      </c>
    </row>
    <row r="16" spans="1:11" ht="19.5" customHeight="1">
      <c r="A16" s="10"/>
      <c r="B16" s="10"/>
      <c r="C16" s="10">
        <v>4010</v>
      </c>
      <c r="D16" s="11"/>
      <c r="E16" s="11">
        <v>102000</v>
      </c>
      <c r="F16" s="11">
        <f>E16</f>
        <v>102000</v>
      </c>
      <c r="G16" s="11">
        <f>E16</f>
        <v>102000</v>
      </c>
      <c r="H16" s="11"/>
      <c r="I16" s="11"/>
      <c r="J16" s="11"/>
      <c r="K16" s="11"/>
    </row>
    <row r="17" spans="1:11" ht="19.5" customHeight="1">
      <c r="A17" s="10"/>
      <c r="B17" s="10"/>
      <c r="C17" s="10">
        <v>4040</v>
      </c>
      <c r="D17" s="11"/>
      <c r="E17" s="11">
        <v>9673</v>
      </c>
      <c r="F17" s="11">
        <f>E17</f>
        <v>9673</v>
      </c>
      <c r="G17" s="11">
        <f>E17</f>
        <v>9673</v>
      </c>
      <c r="H17" s="11"/>
      <c r="I17" s="11"/>
      <c r="J17" s="11"/>
      <c r="K17" s="11"/>
    </row>
    <row r="18" spans="1:11" ht="19.5" customHeight="1">
      <c r="A18" s="10"/>
      <c r="B18" s="10"/>
      <c r="C18" s="10">
        <v>4110</v>
      </c>
      <c r="D18" s="11"/>
      <c r="E18" s="11">
        <v>15494</v>
      </c>
      <c r="F18" s="11">
        <f>E18</f>
        <v>15494</v>
      </c>
      <c r="G18" s="11"/>
      <c r="H18" s="11">
        <f>E18</f>
        <v>15494</v>
      </c>
      <c r="I18" s="11"/>
      <c r="J18" s="11"/>
      <c r="K18" s="11"/>
    </row>
    <row r="19" spans="1:11" ht="19.5" customHeight="1">
      <c r="A19" s="10"/>
      <c r="B19" s="10"/>
      <c r="C19" s="10">
        <v>4120</v>
      </c>
      <c r="D19" s="11"/>
      <c r="E19" s="11">
        <v>2499</v>
      </c>
      <c r="F19" s="11">
        <f>E19</f>
        <v>2499</v>
      </c>
      <c r="G19" s="11"/>
      <c r="H19" s="11">
        <f>E19</f>
        <v>2499</v>
      </c>
      <c r="I19" s="11"/>
      <c r="J19" s="11"/>
      <c r="K19" s="11"/>
    </row>
    <row r="20" spans="1:11" ht="22.5" customHeight="1">
      <c r="A20" s="8">
        <v>751</v>
      </c>
      <c r="B20" s="8"/>
      <c r="C20" s="8"/>
      <c r="D20" s="9">
        <f>D21</f>
        <v>2670</v>
      </c>
      <c r="E20" s="9">
        <f>E21</f>
        <v>2670</v>
      </c>
      <c r="F20" s="9">
        <f>F21</f>
        <v>2670</v>
      </c>
      <c r="G20" s="9">
        <f>G21</f>
        <v>2000</v>
      </c>
      <c r="H20" s="9">
        <f>H21</f>
        <v>353</v>
      </c>
      <c r="I20" s="9"/>
      <c r="J20" s="9"/>
      <c r="K20" s="9"/>
    </row>
    <row r="21" spans="1:11" ht="19.5" customHeight="1">
      <c r="A21" s="10"/>
      <c r="B21" s="10">
        <v>75101</v>
      </c>
      <c r="C21" s="10"/>
      <c r="D21" s="11">
        <f>D22</f>
        <v>2670</v>
      </c>
      <c r="E21" s="11">
        <f>E23+E24+E25+E26</f>
        <v>2670</v>
      </c>
      <c r="F21" s="11">
        <f>F23+F24+F25+F26</f>
        <v>2670</v>
      </c>
      <c r="G21" s="11">
        <f>G23+G24+G25+G26</f>
        <v>2000</v>
      </c>
      <c r="H21" s="11">
        <f>H23+H24+H25+H26</f>
        <v>353</v>
      </c>
      <c r="I21" s="11"/>
      <c r="J21" s="11"/>
      <c r="K21" s="11"/>
    </row>
    <row r="22" spans="1:11" ht="19.5" customHeight="1">
      <c r="A22" s="10"/>
      <c r="B22" s="10"/>
      <c r="C22" s="10">
        <v>2010</v>
      </c>
      <c r="D22" s="11">
        <v>2670</v>
      </c>
      <c r="E22" s="11"/>
      <c r="F22" s="11"/>
      <c r="G22" s="11"/>
      <c r="H22" s="11"/>
      <c r="I22" s="11"/>
      <c r="J22" s="11"/>
      <c r="K22" s="11"/>
    </row>
    <row r="23" spans="1:11" ht="19.5" customHeight="1">
      <c r="A23" s="10"/>
      <c r="B23" s="10"/>
      <c r="C23" s="10">
        <v>4110</v>
      </c>
      <c r="D23" s="11"/>
      <c r="E23" s="11">
        <v>304</v>
      </c>
      <c r="F23" s="11">
        <f>E23</f>
        <v>304</v>
      </c>
      <c r="G23" s="11"/>
      <c r="H23" s="11">
        <f>E23</f>
        <v>304</v>
      </c>
      <c r="I23" s="11"/>
      <c r="J23" s="11"/>
      <c r="K23" s="11"/>
    </row>
    <row r="24" spans="1:11" ht="19.5" customHeight="1">
      <c r="A24" s="10"/>
      <c r="B24" s="10"/>
      <c r="C24" s="10">
        <v>4120</v>
      </c>
      <c r="D24" s="11"/>
      <c r="E24" s="11">
        <v>49</v>
      </c>
      <c r="F24" s="11">
        <f>E24</f>
        <v>49</v>
      </c>
      <c r="G24" s="11"/>
      <c r="H24" s="11">
        <f>E24</f>
        <v>49</v>
      </c>
      <c r="I24" s="11"/>
      <c r="J24" s="11"/>
      <c r="K24" s="11"/>
    </row>
    <row r="25" spans="1:11" ht="19.5" customHeight="1">
      <c r="A25" s="17"/>
      <c r="B25" s="17"/>
      <c r="C25" s="17">
        <v>4170</v>
      </c>
      <c r="D25" s="18"/>
      <c r="E25" s="18">
        <v>2000</v>
      </c>
      <c r="F25" s="11">
        <f>E25</f>
        <v>2000</v>
      </c>
      <c r="G25" s="11">
        <f>E25</f>
        <v>2000</v>
      </c>
      <c r="H25" s="18"/>
      <c r="I25" s="18"/>
      <c r="J25" s="18"/>
      <c r="K25" s="18"/>
    </row>
    <row r="26" spans="1:11" ht="19.5" customHeight="1">
      <c r="A26" s="10"/>
      <c r="B26" s="10"/>
      <c r="C26" s="10">
        <v>4210</v>
      </c>
      <c r="D26" s="11"/>
      <c r="E26" s="11">
        <v>317</v>
      </c>
      <c r="F26" s="11">
        <f>E26</f>
        <v>317</v>
      </c>
      <c r="G26" s="11"/>
      <c r="H26" s="11"/>
      <c r="I26" s="11"/>
      <c r="J26" s="11"/>
      <c r="K26" s="11"/>
    </row>
    <row r="27" spans="1:11" ht="13.5" customHeight="1">
      <c r="A27" s="7">
        <v>1</v>
      </c>
      <c r="B27" s="7">
        <v>2</v>
      </c>
      <c r="C27" s="7">
        <v>3</v>
      </c>
      <c r="D27" s="7">
        <v>4</v>
      </c>
      <c r="E27" s="7">
        <v>5</v>
      </c>
      <c r="F27" s="7">
        <v>6</v>
      </c>
      <c r="G27" s="7">
        <v>7</v>
      </c>
      <c r="H27" s="7">
        <v>8</v>
      </c>
      <c r="I27" s="7">
        <v>9</v>
      </c>
      <c r="J27" s="7">
        <v>10</v>
      </c>
      <c r="K27" s="7">
        <v>11</v>
      </c>
    </row>
    <row r="28" spans="1:11" ht="19.5" customHeight="1">
      <c r="A28" s="8">
        <v>754</v>
      </c>
      <c r="B28" s="8"/>
      <c r="C28" s="8"/>
      <c r="D28" s="9">
        <f>D29</f>
        <v>500</v>
      </c>
      <c r="E28" s="9">
        <f>E29</f>
        <v>500</v>
      </c>
      <c r="F28" s="9">
        <f>F29</f>
        <v>500</v>
      </c>
      <c r="G28" s="9">
        <f>G29</f>
        <v>200</v>
      </c>
      <c r="H28" s="9"/>
      <c r="I28" s="9"/>
      <c r="J28" s="9"/>
      <c r="K28" s="9"/>
    </row>
    <row r="29" spans="1:11" ht="19.5" customHeight="1">
      <c r="A29" s="10"/>
      <c r="B29" s="10">
        <v>75414</v>
      </c>
      <c r="C29" s="10"/>
      <c r="D29" s="11">
        <f>D30</f>
        <v>500</v>
      </c>
      <c r="E29" s="11">
        <f>SUM(E31:E33)</f>
        <v>500</v>
      </c>
      <c r="F29" s="11">
        <f>SUM(F31:F33)</f>
        <v>500</v>
      </c>
      <c r="G29" s="11">
        <f>SUM(G31:G32)</f>
        <v>200</v>
      </c>
      <c r="H29" s="11"/>
      <c r="I29" s="11"/>
      <c r="J29" s="11"/>
      <c r="K29" s="11"/>
    </row>
    <row r="30" spans="1:11" ht="19.5" customHeight="1">
      <c r="A30" s="10"/>
      <c r="B30" s="10"/>
      <c r="C30" s="10">
        <v>2010</v>
      </c>
      <c r="D30" s="11">
        <v>500</v>
      </c>
      <c r="E30" s="11"/>
      <c r="F30" s="11"/>
      <c r="G30" s="11"/>
      <c r="H30" s="11"/>
      <c r="I30" s="11"/>
      <c r="J30" s="11"/>
      <c r="K30" s="11"/>
    </row>
    <row r="31" spans="1:11" ht="19.5" customHeight="1">
      <c r="A31" s="10"/>
      <c r="B31" s="10"/>
      <c r="C31" s="10">
        <v>4170</v>
      </c>
      <c r="D31" s="11"/>
      <c r="E31" s="11">
        <v>200</v>
      </c>
      <c r="F31" s="11">
        <f>E31</f>
        <v>200</v>
      </c>
      <c r="G31" s="11">
        <f>E31</f>
        <v>200</v>
      </c>
      <c r="H31" s="11"/>
      <c r="I31" s="11"/>
      <c r="J31" s="11"/>
      <c r="K31" s="11"/>
    </row>
    <row r="32" spans="1:11" ht="19.5" customHeight="1">
      <c r="A32" s="10"/>
      <c r="B32" s="10"/>
      <c r="C32" s="10">
        <v>4300</v>
      </c>
      <c r="D32" s="11"/>
      <c r="E32" s="11">
        <v>200</v>
      </c>
      <c r="F32" s="11">
        <f>E32</f>
        <v>200</v>
      </c>
      <c r="G32" s="11"/>
      <c r="H32" s="11"/>
      <c r="I32" s="11"/>
      <c r="J32" s="11"/>
      <c r="K32" s="11"/>
    </row>
    <row r="33" spans="1:11" ht="19.5" customHeight="1">
      <c r="A33" s="10"/>
      <c r="B33" s="10"/>
      <c r="C33" s="10">
        <v>4210</v>
      </c>
      <c r="D33" s="11"/>
      <c r="E33" s="11">
        <v>100</v>
      </c>
      <c r="F33" s="11">
        <v>100</v>
      </c>
      <c r="G33" s="11"/>
      <c r="H33" s="11"/>
      <c r="I33" s="11"/>
      <c r="J33" s="11"/>
      <c r="K33" s="11"/>
    </row>
    <row r="34" spans="1:11" ht="27.75" customHeight="1">
      <c r="A34" s="8">
        <v>852</v>
      </c>
      <c r="B34" s="8"/>
      <c r="C34" s="8"/>
      <c r="D34" s="9">
        <f aca="true" t="shared" si="0" ref="D34:I34">D35+D48+D51+D54</f>
        <v>5608000</v>
      </c>
      <c r="E34" s="9">
        <f t="shared" si="0"/>
        <v>5608000</v>
      </c>
      <c r="F34" s="9">
        <f t="shared" si="0"/>
        <v>5608000</v>
      </c>
      <c r="G34" s="9">
        <f t="shared" si="0"/>
        <v>117990</v>
      </c>
      <c r="H34" s="9">
        <f t="shared" si="0"/>
        <v>21120</v>
      </c>
      <c r="I34" s="9">
        <f t="shared" si="0"/>
        <v>5367553</v>
      </c>
      <c r="J34" s="9"/>
      <c r="K34" s="9">
        <f>K35</f>
        <v>10000</v>
      </c>
    </row>
    <row r="35" spans="1:11" ht="22.5" customHeight="1">
      <c r="A35" s="10"/>
      <c r="B35" s="10">
        <v>85212</v>
      </c>
      <c r="C35" s="10"/>
      <c r="D35" s="11">
        <f>D36</f>
        <v>5131000</v>
      </c>
      <c r="E35" s="11">
        <f>SUM(E38:E47)</f>
        <v>5131000</v>
      </c>
      <c r="F35" s="11">
        <f>SUM(F38:F47)</f>
        <v>5131000</v>
      </c>
      <c r="G35" s="11">
        <f>SUM(G38:G46)</f>
        <v>89700</v>
      </c>
      <c r="H35" s="11">
        <f>SUM(H38:H46)</f>
        <v>16050</v>
      </c>
      <c r="I35" s="11">
        <f>SUM(I38:I46)</f>
        <v>4981553</v>
      </c>
      <c r="J35" s="11"/>
      <c r="K35" s="11">
        <f>K37</f>
        <v>10000</v>
      </c>
    </row>
    <row r="36" spans="1:11" ht="19.5" customHeight="1">
      <c r="A36" s="10"/>
      <c r="B36" s="10"/>
      <c r="C36" s="10">
        <v>2010</v>
      </c>
      <c r="D36" s="11">
        <v>5131000</v>
      </c>
      <c r="E36" s="11"/>
      <c r="F36" s="11"/>
      <c r="G36" s="11"/>
      <c r="H36" s="11"/>
      <c r="I36" s="11"/>
      <c r="J36" s="11"/>
      <c r="K36" s="11"/>
    </row>
    <row r="37" spans="1:11" ht="19.5" customHeight="1">
      <c r="A37" s="10"/>
      <c r="B37" s="10"/>
      <c r="C37" s="10">
        <v>2350</v>
      </c>
      <c r="D37" s="11"/>
      <c r="E37" s="11"/>
      <c r="F37" s="11"/>
      <c r="G37" s="11"/>
      <c r="H37" s="11"/>
      <c r="I37" s="11"/>
      <c r="J37" s="11"/>
      <c r="K37" s="11">
        <v>10000</v>
      </c>
    </row>
    <row r="38" spans="1:11" ht="19.5" customHeight="1">
      <c r="A38" s="10"/>
      <c r="B38" s="10"/>
      <c r="C38" s="10">
        <v>3110</v>
      </c>
      <c r="D38" s="11"/>
      <c r="E38" s="11">
        <v>4981553</v>
      </c>
      <c r="F38" s="11">
        <f aca="true" t="shared" si="1" ref="F38:F47">E38</f>
        <v>4981553</v>
      </c>
      <c r="G38" s="11"/>
      <c r="H38" s="11"/>
      <c r="I38" s="11">
        <f>E38</f>
        <v>4981553</v>
      </c>
      <c r="J38" s="11"/>
      <c r="K38" s="11"/>
    </row>
    <row r="39" spans="1:11" ht="19.5" customHeight="1">
      <c r="A39" s="10"/>
      <c r="B39" s="10"/>
      <c r="C39" s="10">
        <v>4010</v>
      </c>
      <c r="D39" s="11"/>
      <c r="E39" s="11">
        <v>81100</v>
      </c>
      <c r="F39" s="11">
        <f t="shared" si="1"/>
        <v>81100</v>
      </c>
      <c r="G39" s="11">
        <f>E39</f>
        <v>81100</v>
      </c>
      <c r="H39" s="11"/>
      <c r="I39" s="11"/>
      <c r="J39" s="11"/>
      <c r="K39" s="11"/>
    </row>
    <row r="40" spans="1:11" ht="19.5" customHeight="1">
      <c r="A40" s="10"/>
      <c r="B40" s="10"/>
      <c r="C40" s="10">
        <v>4040</v>
      </c>
      <c r="D40" s="11"/>
      <c r="E40" s="11">
        <v>5600</v>
      </c>
      <c r="F40" s="11">
        <f t="shared" si="1"/>
        <v>5600</v>
      </c>
      <c r="G40" s="11">
        <f>E40</f>
        <v>5600</v>
      </c>
      <c r="H40" s="11"/>
      <c r="I40" s="11"/>
      <c r="J40" s="11"/>
      <c r="K40" s="11"/>
    </row>
    <row r="41" spans="1:11" ht="19.5" customHeight="1">
      <c r="A41" s="10"/>
      <c r="B41" s="10"/>
      <c r="C41" s="10">
        <v>4110</v>
      </c>
      <c r="D41" s="11"/>
      <c r="E41" s="11">
        <v>13850</v>
      </c>
      <c r="F41" s="11">
        <f t="shared" si="1"/>
        <v>13850</v>
      </c>
      <c r="G41" s="11"/>
      <c r="H41" s="11">
        <f>E41</f>
        <v>13850</v>
      </c>
      <c r="I41" s="11"/>
      <c r="J41" s="11"/>
      <c r="K41" s="11"/>
    </row>
    <row r="42" spans="1:11" ht="19.5" customHeight="1">
      <c r="A42" s="10"/>
      <c r="B42" s="10"/>
      <c r="C42" s="10">
        <v>4120</v>
      </c>
      <c r="D42" s="11"/>
      <c r="E42" s="11">
        <v>2200</v>
      </c>
      <c r="F42" s="11">
        <f t="shared" si="1"/>
        <v>2200</v>
      </c>
      <c r="G42" s="11"/>
      <c r="H42" s="11">
        <f>E42</f>
        <v>2200</v>
      </c>
      <c r="I42" s="11"/>
      <c r="J42" s="11"/>
      <c r="K42" s="11"/>
    </row>
    <row r="43" spans="1:11" ht="19.5" customHeight="1">
      <c r="A43" s="10"/>
      <c r="B43" s="10"/>
      <c r="C43" s="10">
        <v>4170</v>
      </c>
      <c r="D43" s="11"/>
      <c r="E43" s="11">
        <v>3000</v>
      </c>
      <c r="F43" s="11">
        <f t="shared" si="1"/>
        <v>3000</v>
      </c>
      <c r="G43" s="11">
        <f>E43</f>
        <v>3000</v>
      </c>
      <c r="H43" s="11"/>
      <c r="I43" s="11"/>
      <c r="J43" s="11"/>
      <c r="K43" s="11"/>
    </row>
    <row r="44" spans="1:11" ht="19.5" customHeight="1">
      <c r="A44" s="10"/>
      <c r="B44" s="10"/>
      <c r="C44" s="10">
        <v>4210</v>
      </c>
      <c r="D44" s="11"/>
      <c r="E44" s="11">
        <v>11347</v>
      </c>
      <c r="F44" s="11">
        <f t="shared" si="1"/>
        <v>11347</v>
      </c>
      <c r="G44" s="11"/>
      <c r="H44" s="11"/>
      <c r="I44" s="11"/>
      <c r="J44" s="11"/>
      <c r="K44" s="11"/>
    </row>
    <row r="45" spans="1:11" ht="19.5" customHeight="1">
      <c r="A45" s="10"/>
      <c r="B45" s="10"/>
      <c r="C45" s="10">
        <v>4300</v>
      </c>
      <c r="D45" s="11"/>
      <c r="E45" s="11">
        <v>24000</v>
      </c>
      <c r="F45" s="11">
        <f t="shared" si="1"/>
        <v>24000</v>
      </c>
      <c r="G45" s="11"/>
      <c r="H45" s="11"/>
      <c r="I45" s="11"/>
      <c r="J45" s="11"/>
      <c r="K45" s="11"/>
    </row>
    <row r="46" spans="1:11" ht="19.5" customHeight="1">
      <c r="A46" s="10"/>
      <c r="B46" s="10"/>
      <c r="C46" s="10">
        <v>4440</v>
      </c>
      <c r="D46" s="11"/>
      <c r="E46" s="11">
        <v>3350</v>
      </c>
      <c r="F46" s="11">
        <f t="shared" si="1"/>
        <v>3350</v>
      </c>
      <c r="G46" s="11"/>
      <c r="H46" s="11"/>
      <c r="I46" s="11"/>
      <c r="J46" s="11"/>
      <c r="K46" s="11"/>
    </row>
    <row r="47" spans="1:11" ht="19.5" customHeight="1">
      <c r="A47" s="17"/>
      <c r="B47" s="17"/>
      <c r="C47" s="17">
        <v>4750</v>
      </c>
      <c r="D47" s="18"/>
      <c r="E47" s="18">
        <v>5000</v>
      </c>
      <c r="F47" s="18">
        <f t="shared" si="1"/>
        <v>5000</v>
      </c>
      <c r="G47" s="18"/>
      <c r="H47" s="18"/>
      <c r="I47" s="18"/>
      <c r="J47" s="18"/>
      <c r="K47" s="18"/>
    </row>
    <row r="48" spans="1:11" ht="16.5" customHeight="1">
      <c r="A48" s="17"/>
      <c r="B48" s="17">
        <v>85213</v>
      </c>
      <c r="C48" s="17"/>
      <c r="D48" s="18">
        <f>D49</f>
        <v>55000</v>
      </c>
      <c r="E48" s="18">
        <f>E50</f>
        <v>55000</v>
      </c>
      <c r="F48" s="18">
        <f>F50</f>
        <v>55000</v>
      </c>
      <c r="G48" s="18"/>
      <c r="H48" s="18"/>
      <c r="I48" s="18"/>
      <c r="J48" s="18"/>
      <c r="K48" s="18"/>
    </row>
    <row r="49" spans="1:11" ht="19.5" customHeight="1">
      <c r="A49" s="10"/>
      <c r="B49" s="10"/>
      <c r="C49" s="10">
        <v>2010</v>
      </c>
      <c r="D49" s="11">
        <v>55000</v>
      </c>
      <c r="E49" s="11"/>
      <c r="F49" s="11"/>
      <c r="G49" s="11"/>
      <c r="H49" s="11"/>
      <c r="I49" s="11"/>
      <c r="J49" s="11"/>
      <c r="K49" s="11"/>
    </row>
    <row r="50" spans="1:11" ht="19.5" customHeight="1">
      <c r="A50" s="10"/>
      <c r="B50" s="10"/>
      <c r="C50" s="10">
        <v>4130</v>
      </c>
      <c r="D50" s="11"/>
      <c r="E50" s="11">
        <v>55000</v>
      </c>
      <c r="F50" s="11">
        <f>E50</f>
        <v>55000</v>
      </c>
      <c r="G50" s="11"/>
      <c r="H50" s="11"/>
      <c r="I50" s="11"/>
      <c r="J50" s="11"/>
      <c r="K50" s="11"/>
    </row>
    <row r="51" spans="1:11" ht="19.5" customHeight="1">
      <c r="A51" s="10"/>
      <c r="B51" s="10">
        <v>85214</v>
      </c>
      <c r="C51" s="10"/>
      <c r="D51" s="11">
        <f>D52</f>
        <v>386000</v>
      </c>
      <c r="E51" s="11">
        <f>+E53</f>
        <v>386000</v>
      </c>
      <c r="F51" s="11">
        <f>+F53</f>
        <v>386000</v>
      </c>
      <c r="G51" s="11"/>
      <c r="H51" s="11"/>
      <c r="I51" s="11">
        <f>+I53</f>
        <v>386000</v>
      </c>
      <c r="J51" s="11"/>
      <c r="K51" s="11"/>
    </row>
    <row r="52" spans="1:11" ht="19.5" customHeight="1">
      <c r="A52" s="10"/>
      <c r="B52" s="10"/>
      <c r="C52" s="10">
        <v>2010</v>
      </c>
      <c r="D52" s="11">
        <v>386000</v>
      </c>
      <c r="E52" s="11"/>
      <c r="F52" s="11"/>
      <c r="G52" s="11"/>
      <c r="H52" s="11"/>
      <c r="I52" s="11"/>
      <c r="J52" s="11"/>
      <c r="K52" s="11"/>
    </row>
    <row r="53" spans="1:11" ht="19.5" customHeight="1">
      <c r="A53" s="10"/>
      <c r="B53" s="10"/>
      <c r="C53" s="10">
        <v>3110</v>
      </c>
      <c r="D53" s="11"/>
      <c r="E53" s="11">
        <v>386000</v>
      </c>
      <c r="F53" s="11">
        <f>E53</f>
        <v>386000</v>
      </c>
      <c r="G53" s="11"/>
      <c r="H53" s="11"/>
      <c r="I53" s="11">
        <f>E53</f>
        <v>386000</v>
      </c>
      <c r="J53" s="11"/>
      <c r="K53" s="11"/>
    </row>
    <row r="54" spans="1:11" ht="19.5" customHeight="1">
      <c r="A54" s="10"/>
      <c r="B54" s="10">
        <v>85228</v>
      </c>
      <c r="C54" s="10"/>
      <c r="D54" s="11">
        <f>D56</f>
        <v>36000</v>
      </c>
      <c r="E54" s="11">
        <f>SUM(E57:E62)</f>
        <v>36000</v>
      </c>
      <c r="F54" s="11">
        <f>SUM(F57:F62)</f>
        <v>36000</v>
      </c>
      <c r="G54" s="11">
        <f>SUM(G57:G62)</f>
        <v>28290</v>
      </c>
      <c r="H54" s="11">
        <f>SUM(H57:H62)</f>
        <v>5070</v>
      </c>
      <c r="I54" s="11"/>
      <c r="J54" s="11"/>
      <c r="K54" s="11"/>
    </row>
    <row r="55" spans="1:11" ht="14.25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7">
        <v>8</v>
      </c>
      <c r="I55" s="7">
        <v>9</v>
      </c>
      <c r="J55" s="7">
        <v>10</v>
      </c>
      <c r="K55" s="7">
        <v>11</v>
      </c>
    </row>
    <row r="56" spans="1:11" ht="19.5" customHeight="1">
      <c r="A56" s="10"/>
      <c r="B56" s="10"/>
      <c r="C56" s="10">
        <v>2010</v>
      </c>
      <c r="D56" s="11">
        <v>36000</v>
      </c>
      <c r="E56" s="11"/>
      <c r="F56" s="11"/>
      <c r="G56" s="11"/>
      <c r="H56" s="11"/>
      <c r="I56" s="11"/>
      <c r="J56" s="11"/>
      <c r="K56" s="11"/>
    </row>
    <row r="57" spans="1:11" ht="19.5" customHeight="1">
      <c r="A57" s="10"/>
      <c r="B57" s="10"/>
      <c r="C57" s="10">
        <v>4010</v>
      </c>
      <c r="D57" s="11"/>
      <c r="E57" s="11">
        <v>27200</v>
      </c>
      <c r="F57" s="11">
        <f aca="true" t="shared" si="2" ref="F57:F62">E57</f>
        <v>27200</v>
      </c>
      <c r="G57" s="11">
        <f>E57</f>
        <v>27200</v>
      </c>
      <c r="H57" s="11"/>
      <c r="I57" s="11"/>
      <c r="J57" s="11"/>
      <c r="K57" s="11"/>
    </row>
    <row r="58" spans="1:11" ht="19.5" customHeight="1">
      <c r="A58" s="10"/>
      <c r="B58" s="10"/>
      <c r="C58" s="10">
        <v>4040</v>
      </c>
      <c r="D58" s="11"/>
      <c r="E58" s="11">
        <v>1090</v>
      </c>
      <c r="F58" s="11">
        <f t="shared" si="2"/>
        <v>1090</v>
      </c>
      <c r="G58" s="11">
        <f>E58</f>
        <v>1090</v>
      </c>
      <c r="H58" s="11"/>
      <c r="I58" s="11"/>
      <c r="J58" s="11"/>
      <c r="K58" s="11"/>
    </row>
    <row r="59" spans="1:11" ht="19.5" customHeight="1">
      <c r="A59" s="10"/>
      <c r="B59" s="10"/>
      <c r="C59" s="10">
        <v>4110</v>
      </c>
      <c r="D59" s="11"/>
      <c r="E59" s="11">
        <v>4370</v>
      </c>
      <c r="F59" s="11">
        <f t="shared" si="2"/>
        <v>4370</v>
      </c>
      <c r="G59" s="11"/>
      <c r="H59" s="11">
        <f>E59</f>
        <v>4370</v>
      </c>
      <c r="I59" s="11"/>
      <c r="J59" s="11"/>
      <c r="K59" s="11"/>
    </row>
    <row r="60" spans="1:11" ht="19.5" customHeight="1">
      <c r="A60" s="10"/>
      <c r="B60" s="10"/>
      <c r="C60" s="10">
        <v>4120</v>
      </c>
      <c r="D60" s="11"/>
      <c r="E60" s="11">
        <v>700</v>
      </c>
      <c r="F60" s="11">
        <f t="shared" si="2"/>
        <v>700</v>
      </c>
      <c r="G60" s="11"/>
      <c r="H60" s="11">
        <f>E60</f>
        <v>700</v>
      </c>
      <c r="I60" s="11"/>
      <c r="J60" s="11"/>
      <c r="K60" s="11"/>
    </row>
    <row r="61" spans="1:11" ht="19.5" customHeight="1">
      <c r="A61" s="10"/>
      <c r="B61" s="10"/>
      <c r="C61" s="10">
        <v>4410</v>
      </c>
      <c r="D61" s="11"/>
      <c r="E61" s="11">
        <v>1800</v>
      </c>
      <c r="F61" s="11">
        <f t="shared" si="2"/>
        <v>1800</v>
      </c>
      <c r="G61" s="11"/>
      <c r="H61" s="11"/>
      <c r="I61" s="11"/>
      <c r="J61" s="11"/>
      <c r="K61" s="11"/>
    </row>
    <row r="62" spans="1:11" ht="19.5" customHeight="1" thickBot="1">
      <c r="A62" s="15"/>
      <c r="B62" s="15"/>
      <c r="C62" s="15">
        <v>4440</v>
      </c>
      <c r="D62" s="16"/>
      <c r="E62" s="16">
        <v>840</v>
      </c>
      <c r="F62" s="11">
        <f t="shared" si="2"/>
        <v>840</v>
      </c>
      <c r="G62" s="16"/>
      <c r="H62" s="16"/>
      <c r="I62" s="16"/>
      <c r="J62" s="16"/>
      <c r="K62" s="16"/>
    </row>
    <row r="63" spans="1:11" ht="27.75" customHeight="1" thickBot="1">
      <c r="A63" s="27" t="s">
        <v>10</v>
      </c>
      <c r="B63" s="27"/>
      <c r="C63" s="27"/>
      <c r="D63" s="19">
        <f aca="true" t="shared" si="3" ref="D63:I63">D12+D20+D28+D34</f>
        <v>5740836</v>
      </c>
      <c r="E63" s="19">
        <f t="shared" si="3"/>
        <v>5740836</v>
      </c>
      <c r="F63" s="19">
        <f t="shared" si="3"/>
        <v>5740836</v>
      </c>
      <c r="G63" s="19">
        <f t="shared" si="3"/>
        <v>231863</v>
      </c>
      <c r="H63" s="19">
        <f t="shared" si="3"/>
        <v>39466</v>
      </c>
      <c r="I63" s="19">
        <f t="shared" si="3"/>
        <v>5367553</v>
      </c>
      <c r="J63" s="19"/>
      <c r="K63" s="19">
        <f>K12+K34</f>
        <v>55000</v>
      </c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6"/>
      <c r="B66" s="3"/>
      <c r="C66" s="3"/>
      <c r="D66" s="3"/>
      <c r="E66" s="3"/>
      <c r="F66" s="3"/>
      <c r="G66" s="4"/>
      <c r="H66" s="4"/>
      <c r="I66" s="4"/>
      <c r="J66" s="4"/>
      <c r="K66" s="4"/>
    </row>
  </sheetData>
  <mergeCells count="15">
    <mergeCell ref="H1:K1"/>
    <mergeCell ref="H2:K2"/>
    <mergeCell ref="H3:K3"/>
    <mergeCell ref="G9:I9"/>
    <mergeCell ref="A6:K6"/>
    <mergeCell ref="F9:F10"/>
    <mergeCell ref="D8:D10"/>
    <mergeCell ref="E8:E10"/>
    <mergeCell ref="A8:A10"/>
    <mergeCell ref="B8:B10"/>
    <mergeCell ref="J9:J10"/>
    <mergeCell ref="K8:K10"/>
    <mergeCell ref="F8:J8"/>
    <mergeCell ref="A63:C63"/>
    <mergeCell ref="C8:C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DOBRE MIASTO</dc:creator>
  <cp:keywords/>
  <dc:description/>
  <cp:lastModifiedBy>gosc</cp:lastModifiedBy>
  <cp:lastPrinted>2007-10-30T09:23:29Z</cp:lastPrinted>
  <dcterms:created xsi:type="dcterms:W3CDTF">2006-11-02T11:12:43Z</dcterms:created>
  <dcterms:modified xsi:type="dcterms:W3CDTF">2008-01-03T11:31:19Z</dcterms:modified>
  <cp:category/>
  <cp:version/>
  <cp:contentType/>
  <cp:contentStatus/>
</cp:coreProperties>
</file>