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3" activeTab="2"/>
  </bookViews>
  <sheets>
    <sheet name="Arkusz2" sheetId="1" r:id="rId1"/>
    <sheet name="KOSZTORYS" sheetId="2" r:id="rId2"/>
    <sheet name="PRZEDMIAR ROBÓT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<sst xmlns="http://schemas.openxmlformats.org/spreadsheetml/2006/main" count="914" uniqueCount="266">
  <si>
    <t>Lp.</t>
  </si>
  <si>
    <t>Podstawa</t>
  </si>
  <si>
    <t>Opis</t>
  </si>
  <si>
    <t>Jednostka</t>
  </si>
  <si>
    <r>
      <t>Ilo</t>
    </r>
    <r>
      <rPr>
        <sz val="8"/>
        <rFont val="Arial"/>
        <family val="2"/>
      </rPr>
      <t>ść</t>
    </r>
  </si>
  <si>
    <t>Cena jedn,</t>
  </si>
  <si>
    <r>
      <t>Warto</t>
    </r>
    <r>
      <rPr>
        <sz val="8"/>
        <rFont val="Arial"/>
        <family val="2"/>
      </rPr>
      <t>ść</t>
    </r>
  </si>
  <si>
    <t>I</t>
  </si>
  <si>
    <t xml:space="preserve">INSTALACJA ELEKTRYCZNA OŚW. I GN. WTYCZKOWYCH </t>
  </si>
  <si>
    <t>KNNR-5</t>
  </si>
  <si>
    <t>Montaż szafki pomiarowej ZNTL na ścianie z zamkiem patentowym</t>
  </si>
  <si>
    <t>szt.</t>
  </si>
  <si>
    <t>0401-01</t>
  </si>
  <si>
    <t>Montaż tablicy rozdzielczej Tg/XL160-4x24  z wyposażeniem- mocowanie w gotowej wnęce</t>
  </si>
  <si>
    <t>0404-01</t>
  </si>
  <si>
    <t>KNNR-5 0404-02</t>
  </si>
  <si>
    <t>Montaż tablicy TR1/RWN 4x12 z wyposażeniem we wnęce</t>
  </si>
  <si>
    <t>Montaż tablicy TR2/RNN 2x25-55 na ścianie</t>
  </si>
  <si>
    <t>Montaż tablicy TK/RWN 3x12 z wyposażeniem we wnęce</t>
  </si>
  <si>
    <t>KNNR-5 0404-01</t>
  </si>
  <si>
    <t>Przeniesienie licznika energii z tablicy TG do szafki ZNTL</t>
  </si>
  <si>
    <t>KNNR-5 0205-03</t>
  </si>
  <si>
    <t>Ułożenie przewodu YDY 5x6 w gotowych bruzdach</t>
  </si>
  <si>
    <t>m</t>
  </si>
  <si>
    <t>KNNR-5 0406-02</t>
  </si>
  <si>
    <t>montaż rozłącznika RBK-00/50 w złączu</t>
  </si>
  <si>
    <t>KNNR-5 0205-02</t>
  </si>
  <si>
    <t>Ułożenie przewodu YDY 5x2,5 p/t w gotowych bruzdach</t>
  </si>
  <si>
    <t>Przewód płaski YDYp 3x1,5 mm2 (podłoże nie-beto- nowe) układany w tynku</t>
  </si>
  <si>
    <t>0204-05</t>
  </si>
  <si>
    <t>Przewód płaski YDYp 4x1,5 mm2 (podłoże nie-beto- nowe) układany w tynku</t>
  </si>
  <si>
    <t>Przewód płaski YDYp 5x1,5 mm2 (podłoże nie-beto- nowe) układany w tynku</t>
  </si>
  <si>
    <t>KNNR-5 0204-05</t>
  </si>
  <si>
    <t>Przewód płaski YDYp 3x2,5 mm2 (podłoże nie-beto- nowe) układany w tynku</t>
  </si>
  <si>
    <t>Montaż przewodu LY25 w rurach</t>
  </si>
  <si>
    <t>0201-06</t>
  </si>
  <si>
    <t xml:space="preserve">Rury winidurowe o śr. do 37 mm układane n.t. na podłożu różnym od betonowego </t>
  </si>
  <si>
    <t>0103-07</t>
  </si>
  <si>
    <t>Przygotowanie podłoża pod mocowanie osprzętu przez przykręcenie do kołków plastikowych w podło- żu z cegły</t>
  </si>
  <si>
    <t>0301-02</t>
  </si>
  <si>
    <t>Przygotowanie podłoża pod mocowanie osprzętu na zaprawie cementowej lub gipsowej z wykonaniem ślepych otworów mechanicznie w cegle</t>
  </si>
  <si>
    <t>0301-11</t>
  </si>
  <si>
    <t>Montaż na gotowym podłożu puszek bakelitowych o</t>
  </si>
  <si>
    <t>0302-01</t>
  </si>
  <si>
    <t>śr. do 60mm</t>
  </si>
  <si>
    <t>Montaż na gotowym podłożu puszek bakelitowych o śr. do 80mm; ilość wylotów 4, przekrój przewodu 2.5 mm2</t>
  </si>
  <si>
    <t>0302-06</t>
  </si>
  <si>
    <t>Montaż na gotowym podłożu łączników instalacyj- nych podtynkowych jednobiegunowych w puszce in- stalacyjnej z podłączeniem</t>
  </si>
  <si>
    <t>0306-02</t>
  </si>
  <si>
    <t>Montaż na gotowym podłożu   przełączników schodowych w puszce instalacyjnej z podłączeniem</t>
  </si>
  <si>
    <t>0306-04</t>
  </si>
  <si>
    <t>Montaż na gotowym podłożu łączników instalacyj- nych podtynkowych świecznikowych w puszce insta- lacyjnej z podłączeniem</t>
  </si>
  <si>
    <t>0306-03</t>
  </si>
  <si>
    <t>Montaż do gotowego podłoża gniazd wtyczkowych podtynkowych 2-biegunowych z uziemieniem w puszkach z podłączeniem</t>
  </si>
  <si>
    <t>0308-02</t>
  </si>
  <si>
    <t xml:space="preserve">Montaż do gotowego podłoża gniazd wtyczkowych 2-biegunowych z uziemieniem szczelnych </t>
  </si>
  <si>
    <t>0308-05</t>
  </si>
  <si>
    <t xml:space="preserve">Montaż gniazd wtyczkowych p/t 2-biegunowych typu DATA </t>
  </si>
  <si>
    <t>KNNR-5 0303-02</t>
  </si>
  <si>
    <t>Montaż puszek szczelnych 75x75</t>
  </si>
  <si>
    <t>Montaż z podłączeniem na gotowym podłożu opraw oświetleniowych ORN-236(A)</t>
  </si>
  <si>
    <t>0502-02</t>
  </si>
  <si>
    <t>KNNR-5 0502-02</t>
  </si>
  <si>
    <t>Montaż z podłączeniem na gotowym podłożu opraw oświetleniowych ORN-258(B)</t>
  </si>
  <si>
    <t>Montaż z podłączeniem na gotowym podłożu opraw oświetleniowych 1x58(C) asymetrycznych</t>
  </si>
  <si>
    <t>KNNR-5 0503-03</t>
  </si>
  <si>
    <t>Montaż z podłączeniem na gotowym podłożu opraw oświetleniowych ORN-4x18(F)</t>
  </si>
  <si>
    <t>Montaż z podłączeniem na gotowym podłożu opraw oświetleniowych ewakuacyjnych(Aw-LED 7W)</t>
  </si>
  <si>
    <t>KNNR 5 1008-03</t>
  </si>
  <si>
    <t>Montaż reflektorów metal-halogenowych 70W (H)</t>
  </si>
  <si>
    <t>KNNR-5 0511-06</t>
  </si>
  <si>
    <t>Montaż z podłączeniem na gotowym podłożu opraw oświetleniowych OPK-236(G)</t>
  </si>
  <si>
    <t>Montaż opraw ośw. Jarzeniowych okrągłych 1x18(E)</t>
  </si>
  <si>
    <t>Montaż z podłączeniem na gotowym podłożu opraw</t>
  </si>
  <si>
    <t>świetlówkowych 2x18 okrągłych-D</t>
  </si>
  <si>
    <t>Montaż z podłączeniem opraw oświetleniowych reflektor z czujnikiem ruchu (H-50W)</t>
  </si>
  <si>
    <t>0501-01</t>
  </si>
  <si>
    <t>KNNR-6</t>
  </si>
  <si>
    <t>Montaż ręcznych przycisków ROP (bez elektroniki)</t>
  </si>
  <si>
    <t>0406-01</t>
  </si>
  <si>
    <t>Montaż centrali GAZEX MD-2.Z</t>
  </si>
  <si>
    <t>Montaż czujnika gazu GEX</t>
  </si>
  <si>
    <t>KNNR-5 0406-01</t>
  </si>
  <si>
    <t>Montaż sygnalizatora SL.3.1</t>
  </si>
  <si>
    <t>KNNR-5 0308-04</t>
  </si>
  <si>
    <t>Montaż gniazda wtyczkowego 16A/Z w szafie logicznej</t>
  </si>
  <si>
    <t>KNNR-5 0727-03</t>
  </si>
  <si>
    <t>Zarobienie z podłączeniem przewodów YDY 5x6</t>
  </si>
  <si>
    <t>Zarobienie końcówek LY25</t>
  </si>
  <si>
    <t>1204-04</t>
  </si>
  <si>
    <t>KNNR-5 1203-05</t>
  </si>
  <si>
    <t>Podłączenie przewodów LY25</t>
  </si>
  <si>
    <t>KNNR-5 0410-02</t>
  </si>
  <si>
    <t>Montaż wentylatorów kanałowych w łazienkach i salach</t>
  </si>
  <si>
    <t>Podłączenie przewodów kabelkowych w powłoce polwinitowej pod zaciski lub bolce (przekrój żył do</t>
  </si>
  <si>
    <t>1203-08</t>
  </si>
  <si>
    <t>2.5 mm2)</t>
  </si>
  <si>
    <t>Podłączenie silników wentylatorów, pomp i czujników w obudowie normalnej - kable</t>
  </si>
  <si>
    <t>1205-01</t>
  </si>
  <si>
    <t>3-żyłowe Cu do 6 mm2</t>
  </si>
  <si>
    <t>Mechaniczne wykucie bruzd dla przewodów w betonie</t>
  </si>
  <si>
    <t>1207-03</t>
  </si>
  <si>
    <t>KNNR-5 1207-01</t>
  </si>
  <si>
    <t>Mechaniczne wykucie bruzd dla przewodów w cegle</t>
  </si>
  <si>
    <t>Mechaniczne przebijanie otworów w ścianach lub stropach z cegły o długości przebicia do 1 ceg. - śr. rury do 25 mm</t>
  </si>
  <si>
    <t>otw.</t>
  </si>
  <si>
    <t>1209-05</t>
  </si>
  <si>
    <t>Mechaniczne przebijanie otworów w ścianach lub stropach z cegły o długości przebicia do 2 ceg. - śr. rury do 25 mm</t>
  </si>
  <si>
    <t>1209-07</t>
  </si>
  <si>
    <t>KNNR-5 0301-11</t>
  </si>
  <si>
    <t>Mechaniczne wykonanie wnęk dla tablic rozdzielczych w ścianie z cegły</t>
  </si>
  <si>
    <t>dcm3</t>
  </si>
  <si>
    <t>KNNR-5 1208-02</t>
  </si>
  <si>
    <t>Zaprawianie bruzd po ułożeniu przewodów, szer.50mm z przygotowaniem zaprawy</t>
  </si>
  <si>
    <r>
      <t>Razem dział INSTALACJA ELEKTRYCZNA OŚW. I GN. WTYCZKOWYCH</t>
    </r>
    <r>
      <rPr>
        <sz val="10"/>
        <rFont val="Arial"/>
        <family val="2"/>
      </rPr>
      <t xml:space="preserve"> </t>
    </r>
  </si>
  <si>
    <t>II</t>
  </si>
  <si>
    <t>INSTALACJA ODGROMOWA, SZYNA WYRÓWNAWCZ</t>
  </si>
  <si>
    <t>Montaż zwodów poziomych nienaprężanych z DFe Zn 8mm na dachu płaskim pokrytym blachą</t>
  </si>
  <si>
    <t>0601-01</t>
  </si>
  <si>
    <t>Montaż zwodów poziomych nienaprężanych z bednarki 30x4 na kominie</t>
  </si>
  <si>
    <t>KNNR-5 0601-04</t>
  </si>
  <si>
    <t>Montaż zwodów pionowych przy kominach z pręta Dfe  o śr.8mm</t>
  </si>
  <si>
    <t>m.</t>
  </si>
  <si>
    <t>KNNR-5 0602-01</t>
  </si>
  <si>
    <t>Ułożenie szyny wyrównawczej z bednarki 30x4 w kotłowni</t>
  </si>
  <si>
    <t>KNNR-5 0602-04</t>
  </si>
  <si>
    <t>Ułożenie przewodu Dfe o śr.8mm w rurach RL28 w warstwie izolacji</t>
  </si>
  <si>
    <t>Montaż złączy kontrolnych z połączeniem drut-płas- kownik w instalacji uziemiającej i odgromowej w puszkach 140x140</t>
  </si>
  <si>
    <t>0612-05</t>
  </si>
  <si>
    <t>Montaż złączy do rynny okapowej na dachu w insta- lacji uziemiającej i odgromowej</t>
  </si>
  <si>
    <t>0612-01</t>
  </si>
  <si>
    <t>Łączenie pręta o śr. do 10 mm na dachu za pomocą</t>
  </si>
  <si>
    <t>0611-11</t>
  </si>
  <si>
    <t>złączy skręcanych uniwersalnych do blachy</t>
  </si>
  <si>
    <t>Ułożenie rur RL28 w warstwie izolacji</t>
  </si>
  <si>
    <t>0103-06</t>
  </si>
  <si>
    <t>Montaż uziomu z bedn. w ziemi 25x4</t>
  </si>
  <si>
    <t>0605-02</t>
  </si>
  <si>
    <t>Montaż uziomu prentowego ze stali miedziowanej długości do 4,5m</t>
  </si>
  <si>
    <t>0606-05</t>
  </si>
  <si>
    <t>montaż obejm na rurach metalowych w kotłowni</t>
  </si>
  <si>
    <t>0613-02</t>
  </si>
  <si>
    <t>KNNR-5 0202-02</t>
  </si>
  <si>
    <t>montaż przewodu DY10 n/k w kotlowni</t>
  </si>
  <si>
    <t>KNNR-5 1203-04</t>
  </si>
  <si>
    <t>Podłączenie przewodów DY10</t>
  </si>
  <si>
    <t>Razem dział INSTALACJA ODGROMOWA, SZYNA WYRÓWNAWCZ</t>
  </si>
  <si>
    <t>III</t>
  </si>
  <si>
    <t>POMIARY</t>
  </si>
  <si>
    <t>KNNR 5 1305-01</t>
  </si>
  <si>
    <t>Sprawdzenie samoczynnego wyłączania zasilania (pierwsza próba)</t>
  </si>
  <si>
    <t>prób.</t>
  </si>
  <si>
    <t>KNNR 5 1305-02</t>
  </si>
  <si>
    <t>Sprawdzenie samoczynnego wyłączania zasilania (następna próba)</t>
  </si>
  <si>
    <t>Sprawdzenie i pomiar kompletnego 1-fazowego ob- wodu elektrycznego niskiego napięcia</t>
  </si>
  <si>
    <t>pomiar.</t>
  </si>
  <si>
    <t>1301-01</t>
  </si>
  <si>
    <t>Sprawdzenie i pomiar kompletnego 3-fazowego obwodu elektrycznego niskiego napięcia</t>
  </si>
  <si>
    <t>1301-02</t>
  </si>
  <si>
    <t>Pierwszy pomiar skuteczności wyłączania zwarć</t>
  </si>
  <si>
    <t>1304-05</t>
  </si>
  <si>
    <t>Następny pomiar skuteczności wyłączania zwarć</t>
  </si>
  <si>
    <t>1304-06</t>
  </si>
  <si>
    <t>Pierwszy pomiar instalacji odgromowej</t>
  </si>
  <si>
    <t>1304-03</t>
  </si>
  <si>
    <t>Następny pomiar instalacji odgromowej</t>
  </si>
  <si>
    <t>1304-04</t>
  </si>
  <si>
    <t>Razem dział POMIARY</t>
  </si>
  <si>
    <t>IV</t>
  </si>
  <si>
    <t>OŚWIELTENIE TERENU I ZASILANIE PRZEPOMPOWNI</t>
  </si>
  <si>
    <t>Ręczne kopanie rowów dla kabli o głębok.do 0.6 m i szer.dna do 0.4 w gruncie kat. III</t>
  </si>
  <si>
    <t>m3</t>
  </si>
  <si>
    <t>0701-02</t>
  </si>
  <si>
    <t>Ręczne zasypywanie rowów dla kabli o głębok.do</t>
  </si>
  <si>
    <t>0702-02</t>
  </si>
  <si>
    <t>0.6 m i szer.dna do 0.4 m w gruncie kat. III</t>
  </si>
  <si>
    <t>Nasypanie warstwy piasku grubości 0.1 m na dno rowu kablowego o szer.do 0.4 m</t>
  </si>
  <si>
    <t>0706-01</t>
  </si>
  <si>
    <t>Układanie rur ochronnych z PCW o średnicy do 75 mm w rowie kablowym</t>
  </si>
  <si>
    <t>0705-01</t>
  </si>
  <si>
    <t>Ręczne układanie kabli wielożyłowych YKY</t>
  </si>
  <si>
    <t>0707-02</t>
  </si>
  <si>
    <t>5x6mm2 w rowach kablowych</t>
  </si>
  <si>
    <t>Układanie kabli wielożyłowych typu YKY5x6mm2 w rurach pustakach lub kanałach zamkniętych, słupach</t>
  </si>
  <si>
    <t>0713-01</t>
  </si>
  <si>
    <t>KNNR-5 0715-02</t>
  </si>
  <si>
    <t>Układanie kabla YKY 5x6 w budynku p/t</t>
  </si>
  <si>
    <t>KNNR-5 0707-01</t>
  </si>
  <si>
    <t>Ręczne układanie kabla YKY 5x4 w rowie kablowym</t>
  </si>
  <si>
    <t>KNNR-5 0713-01</t>
  </si>
  <si>
    <t>Ręczne wciąganie kabla YKY 5x4 do rur</t>
  </si>
  <si>
    <t>KNNR-5 0715-01</t>
  </si>
  <si>
    <t>Układanie kabla YKY 5x4 w budynku p/t</t>
  </si>
  <si>
    <t>Ułożenie przewodu YDYp 3x1,5 p/t do czujnika zmierzchowego</t>
  </si>
  <si>
    <t>Montaż czujnika zmierzchowego na ścianie</t>
  </si>
  <si>
    <t>Zarobienie na sucho końca kabla Cu 5-żyłowego o przekroju do 16 mm2 na napięcie do 1 kV o izolacji i powłoce z tworzyw sztucznych</t>
  </si>
  <si>
    <t>0726-09</t>
  </si>
  <si>
    <t>Mechaniczne przebijanie otworów w ścianach lub stropach z cegły o długości przebicia do 30 cm</t>
  </si>
  <si>
    <t>- śr. rury do 40 mm</t>
  </si>
  <si>
    <t>Ułożenie rury RS37 na ścianie, przepompowni</t>
  </si>
  <si>
    <t>Montaż tablicy oświetlenia TO w zestawie tablicy TG</t>
  </si>
  <si>
    <t>kpl.</t>
  </si>
  <si>
    <t>0405-01</t>
  </si>
  <si>
    <t>Podłączenie silników 3-f w przepompowni</t>
  </si>
  <si>
    <t>1205-02</t>
  </si>
  <si>
    <t>Podłączenie czujników poziomu i wyłącznika zmierzchowego</t>
  </si>
  <si>
    <t>Badanie linii kablowej o ilości żył do 5</t>
  </si>
  <si>
    <t>odc.</t>
  </si>
  <si>
    <t>1302-04</t>
  </si>
  <si>
    <t>Montaż fundamentów prefabrykowanych F-100x30x30 pod słupy oświetleniowych</t>
  </si>
  <si>
    <t>0411-05</t>
  </si>
  <si>
    <t>Montaż i stawianie słupów oświetleniowych stalowych  dł 6m z wysięgnikiem jednoramiennym</t>
  </si>
  <si>
    <t>1001-01</t>
  </si>
  <si>
    <t>Montaż i stawianie słupów oświetleniowych stalowych  dł 6m z wysięgnikiem dwuramiennym</t>
  </si>
  <si>
    <t xml:space="preserve">Montaż opraw oświetleniowych, sodowych 70W (LED 50W) na słupach </t>
  </si>
  <si>
    <t>1004-02</t>
  </si>
  <si>
    <t>Montaż przewodów YDY 3x2,5 w słupach</t>
  </si>
  <si>
    <t>1003-02</t>
  </si>
  <si>
    <t>Montaż tabliczek bezpiecznikowych w słupach</t>
  </si>
  <si>
    <t>1006-01</t>
  </si>
  <si>
    <t>Montaż uziomu przy słupach i przepompowni z bednarki 25x4</t>
  </si>
  <si>
    <t>0907-01</t>
  </si>
  <si>
    <t>KNNR-5 0401-01</t>
  </si>
  <si>
    <t>Montaż szafki zasilająco-sterowniczej przepompowni bez ceny szafki</t>
  </si>
  <si>
    <t>Pomiar oporności uziomu</t>
  </si>
  <si>
    <t>1304-01</t>
  </si>
  <si>
    <t>Pomiar oporności uziomu następne pomiary</t>
  </si>
  <si>
    <t>1304-02</t>
  </si>
  <si>
    <t>Wycena szacunkowa</t>
  </si>
  <si>
    <t>Uruchomienie i regulacja pracy przepompowni ścieków</t>
  </si>
  <si>
    <t>Razem dział OŚWIETLENIE TERENU</t>
  </si>
  <si>
    <t>V</t>
  </si>
  <si>
    <t>ROBOTY DEMONTAŻOWE</t>
  </si>
  <si>
    <t>KNNR-9 0502-04</t>
  </si>
  <si>
    <t xml:space="preserve">Demontaż oprawy żarowej, </t>
  </si>
  <si>
    <t>KNNR-9 0502-05</t>
  </si>
  <si>
    <t>Demontaż oprawy jarzeniowej</t>
  </si>
  <si>
    <t>KNNR-9 1005-03</t>
  </si>
  <si>
    <t>Demontaż opraw rtęciowych z wysięgnikiem na budynku</t>
  </si>
  <si>
    <t>KNNR-9 0401-08</t>
  </si>
  <si>
    <t>Demontaż łączników n/t</t>
  </si>
  <si>
    <t>KNNR-9 0402-06</t>
  </si>
  <si>
    <t>Demontaż gniazd wtyczkowych</t>
  </si>
  <si>
    <t>KNNR-9 0402-07</t>
  </si>
  <si>
    <t>Demontaż gniazd wtyczkowych 3-fazowych</t>
  </si>
  <si>
    <t>KNNR-9 0202-08</t>
  </si>
  <si>
    <t>Demontaż rozdzielnicy blaszanej</t>
  </si>
  <si>
    <t>KNNR-9 0202-06</t>
  </si>
  <si>
    <t>Demontaż tablicy bezpiecznikowej modułowej</t>
  </si>
  <si>
    <t>KNNR-9 0302-05</t>
  </si>
  <si>
    <t>Demontaż przewodów energetycznych n/t</t>
  </si>
  <si>
    <t>KNNR-9 0702-03</t>
  </si>
  <si>
    <t>Demontaż przyłącza napowietrznego izolowanego do portierni</t>
  </si>
  <si>
    <t>KNNR-9 0601-05</t>
  </si>
  <si>
    <t>Demontaż zwodów poziomych i pionowych na dachu</t>
  </si>
  <si>
    <t>KNNR-9 1001-09</t>
  </si>
  <si>
    <t>Demontaż słupa oświetleniowego ŻN-9</t>
  </si>
  <si>
    <t>KNNR-9 1002-06</t>
  </si>
  <si>
    <t>Demontaż wyłącznika 1-ramiennego ze słupa</t>
  </si>
  <si>
    <t>Demontaż oprawy oświetleniowej ze słupa</t>
  </si>
  <si>
    <t>KNNR-9 1006-17</t>
  </si>
  <si>
    <t>Demontaż skrzynki żeliwnej S0 ze słupa</t>
  </si>
  <si>
    <t>KNNR-9 0804-07</t>
  </si>
  <si>
    <t>Demontaż kabli YAKY wraz z rurami ze słupa</t>
  </si>
  <si>
    <t>Razem dział ROBOTY DEMONTAŻOWE</t>
  </si>
  <si>
    <t>Razem wszystkie działy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</si>
</sst>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 CE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horizontal="center"/>
    </xf>
    <xf numFmtId="164" fontId="3" fillId="0" borderId="1" xfId="0" applyFont="1" applyBorder="1" applyAlignment="1">
      <alignment horizontal="left" vertical="top" wrapText="1" indent="1"/>
    </xf>
    <xf numFmtId="164" fontId="3" fillId="0" borderId="2" xfId="0" applyFont="1" applyBorder="1" applyAlignment="1">
      <alignment horizontal="left" vertical="top" wrapText="1" indent="1"/>
    </xf>
    <xf numFmtId="164" fontId="3" fillId="0" borderId="2" xfId="0" applyFont="1" applyBorder="1" applyAlignment="1">
      <alignment horizontal="center" vertical="top" wrapText="1"/>
    </xf>
    <xf numFmtId="164" fontId="3" fillId="0" borderId="2" xfId="0" applyFont="1" applyBorder="1" applyAlignment="1">
      <alignment vertical="top" wrapText="1"/>
    </xf>
    <xf numFmtId="164" fontId="3" fillId="0" borderId="3" xfId="0" applyFont="1" applyBorder="1" applyAlignment="1">
      <alignment horizontal="center" vertical="top" wrapText="1"/>
    </xf>
    <xf numFmtId="164" fontId="4" fillId="0" borderId="1" xfId="0" applyFont="1" applyBorder="1" applyAlignment="1">
      <alignment vertical="top" wrapText="1"/>
    </xf>
    <xf numFmtId="164" fontId="2" fillId="0" borderId="1" xfId="0" applyFont="1" applyBorder="1" applyAlignment="1">
      <alignment horizontal="left" vertical="top" wrapText="1" indent="2"/>
    </xf>
    <xf numFmtId="164" fontId="3" fillId="0" borderId="4" xfId="0" applyFont="1" applyBorder="1" applyAlignment="1">
      <alignment vertical="top" wrapText="1"/>
    </xf>
    <xf numFmtId="164" fontId="2" fillId="0" borderId="1" xfId="0" applyFont="1" applyBorder="1" applyAlignment="1">
      <alignment horizontal="justify" vertical="top" wrapText="1"/>
    </xf>
    <xf numFmtId="164" fontId="2" fillId="0" borderId="1" xfId="0" applyFont="1" applyBorder="1" applyAlignment="1">
      <alignment vertical="top" wrapText="1"/>
    </xf>
    <xf numFmtId="164" fontId="2" fillId="0" borderId="1" xfId="0" applyFont="1" applyBorder="1" applyAlignment="1">
      <alignment horizontal="center" vertical="top" wrapText="1"/>
    </xf>
    <xf numFmtId="164" fontId="3" fillId="0" borderId="5" xfId="0" applyFont="1" applyBorder="1" applyAlignment="1">
      <alignment vertical="top" wrapText="1"/>
    </xf>
    <xf numFmtId="164" fontId="2" fillId="0" borderId="6" xfId="0" applyFont="1" applyBorder="1" applyAlignment="1">
      <alignment horizontal="left" vertical="top" wrapText="1" indent="2"/>
    </xf>
    <xf numFmtId="164" fontId="2" fillId="0" borderId="6" xfId="0" applyFont="1" applyBorder="1" applyAlignment="1">
      <alignment vertical="top" wrapText="1"/>
    </xf>
    <xf numFmtId="164" fontId="2" fillId="0" borderId="6" xfId="0" applyFont="1" applyBorder="1" applyAlignment="1">
      <alignment horizontal="center" vertical="top" wrapText="1"/>
    </xf>
    <xf numFmtId="164" fontId="2" fillId="0" borderId="3" xfId="0" applyFont="1" applyBorder="1" applyAlignment="1">
      <alignment horizontal="left" vertical="top" wrapText="1" indent="2"/>
    </xf>
    <xf numFmtId="164" fontId="2" fillId="0" borderId="3" xfId="0" applyFont="1" applyBorder="1" applyAlignment="1">
      <alignment vertical="top" wrapText="1"/>
    </xf>
    <xf numFmtId="164" fontId="2" fillId="0" borderId="3" xfId="0" applyFont="1" applyBorder="1" applyAlignment="1">
      <alignment horizontal="center" vertical="top" wrapText="1"/>
    </xf>
    <xf numFmtId="164" fontId="2" fillId="0" borderId="7" xfId="0" applyFont="1" applyBorder="1" applyAlignment="1">
      <alignment horizontal="left" vertical="top" wrapText="1" indent="2"/>
    </xf>
    <xf numFmtId="164" fontId="2" fillId="0" borderId="7" xfId="0" applyFont="1" applyBorder="1" applyAlignment="1">
      <alignment vertical="top" wrapText="1"/>
    </xf>
    <xf numFmtId="164" fontId="2" fillId="0" borderId="7" xfId="0" applyFont="1" applyBorder="1" applyAlignment="1">
      <alignment horizontal="center" vertical="top" wrapText="1"/>
    </xf>
    <xf numFmtId="164" fontId="3" fillId="0" borderId="6" xfId="0" applyFont="1" applyBorder="1" applyAlignment="1">
      <alignment vertical="top" wrapText="1"/>
    </xf>
    <xf numFmtId="164" fontId="3" fillId="0" borderId="3" xfId="0" applyFont="1" applyBorder="1" applyAlignment="1">
      <alignment vertical="top" wrapText="1"/>
    </xf>
    <xf numFmtId="164" fontId="2" fillId="0" borderId="4" xfId="0" applyFont="1" applyBorder="1" applyAlignment="1">
      <alignment vertical="top" wrapText="1"/>
    </xf>
    <xf numFmtId="164" fontId="2" fillId="0" borderId="5" xfId="0" applyFont="1" applyBorder="1" applyAlignment="1">
      <alignment vertical="top" wrapText="1"/>
    </xf>
    <xf numFmtId="164" fontId="3" fillId="0" borderId="1" xfId="0" applyFont="1" applyBorder="1" applyAlignment="1">
      <alignment vertical="top" wrapText="1"/>
    </xf>
    <xf numFmtId="164" fontId="3" fillId="0" borderId="8" xfId="0" applyFont="1" applyBorder="1" applyAlignment="1">
      <alignment vertical="top" wrapText="1"/>
    </xf>
    <xf numFmtId="164" fontId="2" fillId="0" borderId="3" xfId="0" applyFont="1" applyBorder="1" applyAlignment="1">
      <alignment horizontal="justify" vertical="top" wrapText="1"/>
    </xf>
    <xf numFmtId="164" fontId="3" fillId="0" borderId="5" xfId="0" applyFont="1" applyBorder="1" applyAlignment="1">
      <alignment horizontal="center" vertical="top" wrapText="1"/>
    </xf>
    <xf numFmtId="164" fontId="3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left" vertical="top" wrapText="1"/>
    </xf>
    <xf numFmtId="164" fontId="3" fillId="0" borderId="9" xfId="0" applyFont="1" applyBorder="1" applyAlignment="1">
      <alignment vertical="top" wrapText="1"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40"/>
  <sheetViews>
    <sheetView zoomScale="180" zoomScaleNormal="180" workbookViewId="0" topLeftCell="A1">
      <selection activeCell="A1" sqref="A1"/>
    </sheetView>
  </sheetViews>
  <sheetFormatPr defaultColWidth="9.00390625" defaultRowHeight="12.75"/>
  <sheetData>
    <row r="1" spans="2:4" ht="12.75">
      <c r="B1" s="1"/>
      <c r="D1" s="1"/>
    </row>
    <row r="2" ht="12.75">
      <c r="C2" s="2"/>
    </row>
    <row r="3" spans="2:4" ht="12.75">
      <c r="B3" s="1"/>
      <c r="D3" s="1"/>
    </row>
    <row r="4" ht="12.75">
      <c r="D4" s="1"/>
    </row>
    <row r="5" spans="2:4" ht="12.75">
      <c r="B5" s="1"/>
      <c r="D5" s="1"/>
    </row>
    <row r="6" ht="12.75">
      <c r="C6" s="2"/>
    </row>
    <row r="7" ht="12.75">
      <c r="C7" s="2"/>
    </row>
    <row r="8" spans="2:4" ht="12.75">
      <c r="B8" s="1"/>
      <c r="D8" s="1"/>
    </row>
    <row r="10" ht="12.75">
      <c r="B10" s="1"/>
    </row>
    <row r="12" ht="12.75">
      <c r="B12" s="1"/>
    </row>
    <row r="14" ht="12.75">
      <c r="B14" s="1"/>
    </row>
    <row r="16" ht="12.75">
      <c r="B16" s="1"/>
    </row>
    <row r="18" spans="2:4" ht="12.75">
      <c r="B18" s="1"/>
      <c r="D18" s="1"/>
    </row>
    <row r="19" ht="12.75">
      <c r="C19" s="2"/>
    </row>
    <row r="20" ht="12.75">
      <c r="B20" s="1"/>
    </row>
    <row r="22" ht="12.75">
      <c r="B22" s="1"/>
    </row>
    <row r="24" ht="12.75">
      <c r="B24" s="1"/>
    </row>
    <row r="27" spans="2:4" ht="12.75">
      <c r="B27" s="1"/>
      <c r="D27" s="1"/>
    </row>
    <row r="29" spans="2:4" ht="12.75">
      <c r="B29" s="1"/>
      <c r="D29" s="1"/>
    </row>
    <row r="30" ht="12.75">
      <c r="C30" s="2"/>
    </row>
    <row r="31" spans="2:4" ht="12.75">
      <c r="B31" s="1"/>
      <c r="D31" s="1"/>
    </row>
    <row r="33" ht="12.75">
      <c r="B33" s="1"/>
    </row>
    <row r="34" spans="3:4" ht="12.75">
      <c r="C34" s="2"/>
      <c r="D34" s="1"/>
    </row>
    <row r="36" spans="2:4" ht="12.75">
      <c r="B36" s="1"/>
      <c r="D36" s="1"/>
    </row>
    <row r="38" spans="2:5" ht="12.75">
      <c r="B38" s="1"/>
      <c r="C38" s="2"/>
      <c r="D38" s="1"/>
      <c r="E38" s="1"/>
    </row>
    <row r="39" ht="12.75">
      <c r="C39" s="2"/>
    </row>
    <row r="40" spans="2:4" ht="12.75">
      <c r="B40" s="1"/>
      <c r="C40" s="2"/>
      <c r="D40" s="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02"/>
  <sheetViews>
    <sheetView zoomScale="180" zoomScaleNormal="180" workbookViewId="0" topLeftCell="A1">
      <selection activeCell="B1" sqref="B1"/>
    </sheetView>
  </sheetViews>
  <sheetFormatPr defaultColWidth="9.00390625" defaultRowHeight="12.75"/>
  <cols>
    <col min="4" max="4" width="36.25390625" style="0" customWidth="1"/>
    <col min="5" max="5" width="5.625" style="0" customWidth="1"/>
    <col min="6" max="6" width="9.00390625" style="3" customWidth="1"/>
    <col min="7" max="7" width="10.75390625" style="3" customWidth="1"/>
    <col min="8" max="8" width="12.125" style="3" customWidth="1"/>
  </cols>
  <sheetData>
    <row r="1" spans="2:8" ht="12.75">
      <c r="B1" s="4" t="s">
        <v>0</v>
      </c>
      <c r="C1" s="5" t="s">
        <v>1</v>
      </c>
      <c r="D1" s="6" t="s">
        <v>2</v>
      </c>
      <c r="E1" s="7" t="s">
        <v>3</v>
      </c>
      <c r="F1" s="6" t="s">
        <v>4</v>
      </c>
      <c r="G1" s="6" t="s">
        <v>5</v>
      </c>
      <c r="H1" s="6" t="s">
        <v>6</v>
      </c>
    </row>
    <row r="2" spans="2:8" ht="12.75" customHeight="1">
      <c r="B2" s="8" t="s">
        <v>7</v>
      </c>
      <c r="C2" s="9" t="s">
        <v>8</v>
      </c>
      <c r="D2" s="9"/>
      <c r="E2" s="9"/>
      <c r="F2" s="9"/>
      <c r="G2" s="9"/>
      <c r="H2" s="9"/>
    </row>
    <row r="3" spans="2:8" ht="12.75" customHeight="1">
      <c r="B3" s="10">
        <v>1</v>
      </c>
      <c r="C3" s="11" t="s">
        <v>9</v>
      </c>
      <c r="D3" s="12" t="s">
        <v>10</v>
      </c>
      <c r="E3" s="13" t="s">
        <v>11</v>
      </c>
      <c r="F3" s="14">
        <v>1</v>
      </c>
      <c r="G3" s="14">
        <v>821.27</v>
      </c>
      <c r="H3" s="14">
        <f>F3*G3</f>
        <v>821.27</v>
      </c>
    </row>
    <row r="4" spans="2:8" ht="12.75">
      <c r="B4" s="10"/>
      <c r="C4" s="15" t="s">
        <v>12</v>
      </c>
      <c r="D4" s="12"/>
      <c r="E4" s="13"/>
      <c r="F4" s="14"/>
      <c r="G4" s="14"/>
      <c r="H4" s="14"/>
    </row>
    <row r="5" spans="2:8" ht="12.75" customHeight="1">
      <c r="B5" s="16">
        <f>B3+1</f>
        <v>2</v>
      </c>
      <c r="C5" s="11" t="s">
        <v>9</v>
      </c>
      <c r="D5" s="17" t="s">
        <v>13</v>
      </c>
      <c r="E5" s="17" t="s">
        <v>11</v>
      </c>
      <c r="F5" s="18">
        <v>1</v>
      </c>
      <c r="G5" s="18">
        <v>4156.52</v>
      </c>
      <c r="H5" s="18">
        <f>F5*G5</f>
        <v>4156.52</v>
      </c>
    </row>
    <row r="6" spans="2:8" ht="12.75">
      <c r="B6" s="16"/>
      <c r="C6" s="11" t="s">
        <v>14</v>
      </c>
      <c r="D6" s="17"/>
      <c r="E6" s="17"/>
      <c r="F6" s="18"/>
      <c r="G6" s="18"/>
      <c r="H6" s="18"/>
    </row>
    <row r="7" spans="2:8" ht="24.75" customHeight="1">
      <c r="B7" s="16">
        <f>B5+1</f>
        <v>3</v>
      </c>
      <c r="C7" s="7" t="s">
        <v>15</v>
      </c>
      <c r="D7" s="13" t="s">
        <v>16</v>
      </c>
      <c r="E7" s="13" t="s">
        <v>11</v>
      </c>
      <c r="F7" s="14">
        <v>1</v>
      </c>
      <c r="G7" s="14">
        <v>1678.95</v>
      </c>
      <c r="H7" s="14">
        <f>F7*G7</f>
        <v>1678.95</v>
      </c>
    </row>
    <row r="8" spans="2:8" ht="24.75" customHeight="1">
      <c r="B8" s="16">
        <f>B7+1</f>
        <v>4</v>
      </c>
      <c r="C8" s="7" t="s">
        <v>15</v>
      </c>
      <c r="D8" s="13" t="s">
        <v>17</v>
      </c>
      <c r="E8" s="13" t="s">
        <v>11</v>
      </c>
      <c r="F8" s="14">
        <v>1</v>
      </c>
      <c r="G8" s="14">
        <v>751.78</v>
      </c>
      <c r="H8" s="14">
        <f>F8*G8</f>
        <v>751.78</v>
      </c>
    </row>
    <row r="9" spans="2:8" ht="24.75" customHeight="1">
      <c r="B9" s="16">
        <f>B8+1</f>
        <v>5</v>
      </c>
      <c r="C9" s="7" t="s">
        <v>15</v>
      </c>
      <c r="D9" s="13" t="s">
        <v>18</v>
      </c>
      <c r="E9" s="13" t="s">
        <v>11</v>
      </c>
      <c r="F9" s="14">
        <v>1</v>
      </c>
      <c r="G9" s="14">
        <v>1821.52</v>
      </c>
      <c r="H9" s="14">
        <f>F9*G9</f>
        <v>1821.52</v>
      </c>
    </row>
    <row r="10" spans="2:8" ht="24.75" customHeight="1">
      <c r="B10" s="16">
        <f>B9+1</f>
        <v>6</v>
      </c>
      <c r="C10" s="7" t="s">
        <v>19</v>
      </c>
      <c r="D10" s="13" t="s">
        <v>20</v>
      </c>
      <c r="E10" s="13" t="s">
        <v>11</v>
      </c>
      <c r="F10" s="14">
        <v>1</v>
      </c>
      <c r="G10" s="14">
        <v>85.85</v>
      </c>
      <c r="H10" s="14">
        <f>F10*G10</f>
        <v>85.85</v>
      </c>
    </row>
    <row r="11" spans="2:8" ht="24.75" customHeight="1">
      <c r="B11" s="16">
        <f>B10+1</f>
        <v>7</v>
      </c>
      <c r="C11" s="7" t="s">
        <v>21</v>
      </c>
      <c r="D11" s="13" t="s">
        <v>22</v>
      </c>
      <c r="E11" s="13" t="s">
        <v>23</v>
      </c>
      <c r="F11" s="14">
        <v>26</v>
      </c>
      <c r="G11" s="14">
        <v>17.85</v>
      </c>
      <c r="H11" s="14">
        <f>F11*G11</f>
        <v>464.1</v>
      </c>
    </row>
    <row r="12" spans="2:8" ht="24" customHeight="1">
      <c r="B12" s="16">
        <f>B11+1</f>
        <v>8</v>
      </c>
      <c r="C12" s="7" t="s">
        <v>24</v>
      </c>
      <c r="D12" s="13" t="s">
        <v>25</v>
      </c>
      <c r="E12" s="13" t="s">
        <v>11</v>
      </c>
      <c r="F12" s="14">
        <v>1</v>
      </c>
      <c r="G12" s="14">
        <v>306.92</v>
      </c>
      <c r="H12" s="14">
        <f>F12*G12</f>
        <v>306.92</v>
      </c>
    </row>
    <row r="13" spans="2:8" ht="22.5" customHeight="1">
      <c r="B13" s="16">
        <f>B12+1</f>
        <v>9</v>
      </c>
      <c r="C13" s="7" t="s">
        <v>26</v>
      </c>
      <c r="D13" s="13" t="s">
        <v>27</v>
      </c>
      <c r="E13" s="13" t="s">
        <v>23</v>
      </c>
      <c r="F13" s="14">
        <v>13</v>
      </c>
      <c r="G13" s="14">
        <v>9.25</v>
      </c>
      <c r="H13" s="14">
        <f>F13*G13</f>
        <v>120.25</v>
      </c>
    </row>
    <row r="14" spans="2:8" ht="12.75" customHeight="1">
      <c r="B14" s="19">
        <f>B13+1</f>
        <v>10</v>
      </c>
      <c r="C14" s="11" t="s">
        <v>9</v>
      </c>
      <c r="D14" s="20" t="s">
        <v>28</v>
      </c>
      <c r="E14" s="20" t="s">
        <v>23</v>
      </c>
      <c r="F14" s="21">
        <v>890</v>
      </c>
      <c r="G14" s="21">
        <v>4.36</v>
      </c>
      <c r="H14" s="21">
        <f>F14*G14</f>
        <v>3880.4</v>
      </c>
    </row>
    <row r="15" spans="2:8" ht="12.75">
      <c r="B15" s="19"/>
      <c r="C15" s="15" t="s">
        <v>29</v>
      </c>
      <c r="D15" s="20"/>
      <c r="E15" s="20"/>
      <c r="F15" s="21"/>
      <c r="G15" s="21"/>
      <c r="H15" s="21"/>
    </row>
    <row r="16" spans="2:8" ht="12.75" customHeight="1">
      <c r="B16" s="10">
        <f>B14+1</f>
        <v>11</v>
      </c>
      <c r="C16" s="11" t="s">
        <v>9</v>
      </c>
      <c r="D16" s="13" t="s">
        <v>30</v>
      </c>
      <c r="E16" s="13" t="s">
        <v>23</v>
      </c>
      <c r="F16" s="14">
        <v>480</v>
      </c>
      <c r="G16" s="14">
        <v>5.21</v>
      </c>
      <c r="H16" s="14">
        <f>F16*G16</f>
        <v>2500.8</v>
      </c>
    </row>
    <row r="17" spans="2:8" ht="12.75">
      <c r="B17" s="10"/>
      <c r="C17" s="15" t="s">
        <v>29</v>
      </c>
      <c r="D17" s="13"/>
      <c r="E17" s="13"/>
      <c r="F17" s="14"/>
      <c r="G17" s="14"/>
      <c r="H17" s="14"/>
    </row>
    <row r="18" spans="2:8" ht="12.75" customHeight="1">
      <c r="B18" s="10">
        <f>B16+1</f>
        <v>12</v>
      </c>
      <c r="C18" s="11" t="s">
        <v>9</v>
      </c>
      <c r="D18" s="13" t="s">
        <v>31</v>
      </c>
      <c r="E18" s="13" t="s">
        <v>23</v>
      </c>
      <c r="F18" s="14">
        <v>150</v>
      </c>
      <c r="G18" s="14">
        <v>5.82</v>
      </c>
      <c r="H18" s="14">
        <f>F18*G18</f>
        <v>873</v>
      </c>
    </row>
    <row r="19" spans="2:8" ht="12.75">
      <c r="B19" s="10"/>
      <c r="C19" s="15" t="s">
        <v>29</v>
      </c>
      <c r="D19" s="13"/>
      <c r="E19" s="13"/>
      <c r="F19" s="14"/>
      <c r="G19" s="14"/>
      <c r="H19" s="14"/>
    </row>
    <row r="20" spans="2:8" ht="24.75" customHeight="1">
      <c r="B20" s="22">
        <f>B18+1</f>
        <v>13</v>
      </c>
      <c r="C20" s="11" t="s">
        <v>32</v>
      </c>
      <c r="D20" s="23" t="s">
        <v>33</v>
      </c>
      <c r="E20" s="23" t="s">
        <v>23</v>
      </c>
      <c r="F20" s="24">
        <v>980</v>
      </c>
      <c r="G20" s="24">
        <v>6.21</v>
      </c>
      <c r="H20" s="24">
        <f>F20*G20</f>
        <v>6085.8</v>
      </c>
    </row>
    <row r="21" spans="2:8" ht="12.75" customHeight="1">
      <c r="B21" s="10">
        <f>B20+1</f>
        <v>14</v>
      </c>
      <c r="C21" s="25" t="s">
        <v>9</v>
      </c>
      <c r="D21" s="13" t="s">
        <v>34</v>
      </c>
      <c r="E21" s="13" t="s">
        <v>23</v>
      </c>
      <c r="F21" s="14">
        <v>58</v>
      </c>
      <c r="G21" s="14">
        <v>16.52</v>
      </c>
      <c r="H21" s="14">
        <f>F21*G21</f>
        <v>958.16</v>
      </c>
    </row>
    <row r="22" spans="2:8" ht="12.75">
      <c r="B22" s="10"/>
      <c r="C22" s="26" t="s">
        <v>35</v>
      </c>
      <c r="D22" s="13"/>
      <c r="E22" s="13"/>
      <c r="F22" s="14"/>
      <c r="G22" s="14"/>
      <c r="H22" s="14"/>
    </row>
    <row r="23" spans="2:8" ht="12.75" customHeight="1">
      <c r="B23" s="10">
        <f>B21+1</f>
        <v>15</v>
      </c>
      <c r="C23" s="11" t="s">
        <v>9</v>
      </c>
      <c r="D23" s="13" t="s">
        <v>36</v>
      </c>
      <c r="E23" s="13" t="s">
        <v>23</v>
      </c>
      <c r="F23" s="14">
        <v>11</v>
      </c>
      <c r="G23" s="14">
        <v>14.63</v>
      </c>
      <c r="H23" s="14">
        <f>F23*G23</f>
        <v>160.93</v>
      </c>
    </row>
    <row r="24" spans="2:8" ht="17.25" customHeight="1">
      <c r="B24" s="10"/>
      <c r="C24" s="15" t="s">
        <v>37</v>
      </c>
      <c r="D24" s="13"/>
      <c r="E24" s="13"/>
      <c r="F24" s="14"/>
      <c r="G24" s="14"/>
      <c r="H24" s="14"/>
    </row>
    <row r="25" spans="2:8" ht="12.75" customHeight="1">
      <c r="B25" s="10">
        <f>B23+1</f>
        <v>16</v>
      </c>
      <c r="C25" s="11" t="s">
        <v>9</v>
      </c>
      <c r="D25" s="13" t="s">
        <v>38</v>
      </c>
      <c r="E25" s="13" t="s">
        <v>11</v>
      </c>
      <c r="F25" s="14">
        <v>25</v>
      </c>
      <c r="G25" s="14">
        <v>3.36</v>
      </c>
      <c r="H25" s="14">
        <f>F25*G25</f>
        <v>84</v>
      </c>
    </row>
    <row r="26" spans="2:8" ht="18" customHeight="1">
      <c r="B26" s="10"/>
      <c r="C26" s="15" t="s">
        <v>39</v>
      </c>
      <c r="D26" s="13"/>
      <c r="E26" s="13"/>
      <c r="F26" s="14"/>
      <c r="G26" s="14"/>
      <c r="H26" s="14"/>
    </row>
    <row r="27" spans="2:8" ht="12.75" customHeight="1">
      <c r="B27" s="10">
        <f>B25+1</f>
        <v>17</v>
      </c>
      <c r="C27" s="11" t="s">
        <v>9</v>
      </c>
      <c r="D27" s="13" t="s">
        <v>40</v>
      </c>
      <c r="E27" s="13" t="s">
        <v>11</v>
      </c>
      <c r="F27" s="14">
        <v>248</v>
      </c>
      <c r="G27" s="14">
        <v>2.82</v>
      </c>
      <c r="H27" s="14">
        <f>F27*G27</f>
        <v>699.36</v>
      </c>
    </row>
    <row r="28" spans="2:8" ht="19.5" customHeight="1">
      <c r="B28" s="10"/>
      <c r="C28" s="15" t="s">
        <v>41</v>
      </c>
      <c r="D28" s="13"/>
      <c r="E28" s="13"/>
      <c r="F28" s="14"/>
      <c r="G28" s="14"/>
      <c r="H28" s="14"/>
    </row>
    <row r="29" spans="2:8" ht="12.75" customHeight="1">
      <c r="B29" s="10">
        <f>B27+1</f>
        <v>18</v>
      </c>
      <c r="C29" s="11" t="s">
        <v>9</v>
      </c>
      <c r="D29" s="27" t="s">
        <v>42</v>
      </c>
      <c r="E29" s="13" t="s">
        <v>11</v>
      </c>
      <c r="F29" s="14">
        <v>152</v>
      </c>
      <c r="G29" s="14">
        <v>4.83</v>
      </c>
      <c r="H29" s="14">
        <f>F29*G29</f>
        <v>734.16</v>
      </c>
    </row>
    <row r="30" spans="2:8" ht="12.75">
      <c r="B30" s="10"/>
      <c r="C30" s="15" t="s">
        <v>43</v>
      </c>
      <c r="D30" s="28" t="s">
        <v>44</v>
      </c>
      <c r="E30" s="13"/>
      <c r="F30" s="14"/>
      <c r="G30" s="14"/>
      <c r="H30" s="14"/>
    </row>
    <row r="31" spans="2:8" ht="12.75" customHeight="1">
      <c r="B31" s="10">
        <f>B29+1</f>
        <v>19</v>
      </c>
      <c r="C31" s="11" t="s">
        <v>9</v>
      </c>
      <c r="D31" s="12" t="s">
        <v>45</v>
      </c>
      <c r="E31" s="13" t="s">
        <v>11</v>
      </c>
      <c r="F31" s="14">
        <v>96</v>
      </c>
      <c r="G31" s="14">
        <v>13.54</v>
      </c>
      <c r="H31" s="14">
        <f>F31*G31</f>
        <v>1299.84</v>
      </c>
    </row>
    <row r="32" spans="2:8" ht="17.25" customHeight="1">
      <c r="B32" s="10"/>
      <c r="C32" s="15" t="s">
        <v>46</v>
      </c>
      <c r="D32" s="12"/>
      <c r="E32" s="13"/>
      <c r="F32" s="14"/>
      <c r="G32" s="14"/>
      <c r="H32" s="14"/>
    </row>
    <row r="33" spans="2:8" ht="12.75" customHeight="1">
      <c r="B33" s="10">
        <f>B31+1</f>
        <v>20</v>
      </c>
      <c r="C33" s="11" t="s">
        <v>9</v>
      </c>
      <c r="D33" s="13" t="s">
        <v>47</v>
      </c>
      <c r="E33" s="13" t="s">
        <v>11</v>
      </c>
      <c r="F33" s="14">
        <v>14</v>
      </c>
      <c r="G33" s="14">
        <v>19.54</v>
      </c>
      <c r="H33" s="14">
        <f>F33*G33</f>
        <v>273.56</v>
      </c>
    </row>
    <row r="34" spans="2:8" ht="18" customHeight="1">
      <c r="B34" s="10"/>
      <c r="C34" s="15" t="s">
        <v>48</v>
      </c>
      <c r="D34" s="13"/>
      <c r="E34" s="13"/>
      <c r="F34" s="14"/>
      <c r="G34" s="14"/>
      <c r="H34" s="14"/>
    </row>
    <row r="35" spans="2:8" ht="12.75" customHeight="1">
      <c r="B35" s="10">
        <f>B33+1</f>
        <v>21</v>
      </c>
      <c r="C35" s="11" t="s">
        <v>9</v>
      </c>
      <c r="D35" s="13" t="s">
        <v>49</v>
      </c>
      <c r="E35" s="13" t="s">
        <v>11</v>
      </c>
      <c r="F35" s="14">
        <v>7</v>
      </c>
      <c r="G35" s="14">
        <v>25.35</v>
      </c>
      <c r="H35" s="14">
        <f>F35*G35</f>
        <v>177.45000000000002</v>
      </c>
    </row>
    <row r="36" spans="2:8" ht="12.75">
      <c r="B36" s="10"/>
      <c r="C36" s="15" t="s">
        <v>50</v>
      </c>
      <c r="D36" s="13"/>
      <c r="E36" s="13"/>
      <c r="F36" s="14"/>
      <c r="G36" s="14"/>
      <c r="H36" s="14"/>
    </row>
    <row r="37" spans="2:8" ht="12.75" customHeight="1">
      <c r="B37" s="10">
        <f>B35+1</f>
        <v>22</v>
      </c>
      <c r="C37" s="11" t="s">
        <v>9</v>
      </c>
      <c r="D37" s="13" t="s">
        <v>51</v>
      </c>
      <c r="E37" s="13" t="s">
        <v>11</v>
      </c>
      <c r="F37" s="14">
        <v>21</v>
      </c>
      <c r="G37" s="14">
        <v>23.3</v>
      </c>
      <c r="H37" s="14">
        <f>F37*G37</f>
        <v>489.3</v>
      </c>
    </row>
    <row r="38" spans="2:8" ht="18" customHeight="1">
      <c r="B38" s="10"/>
      <c r="C38" s="15" t="s">
        <v>52</v>
      </c>
      <c r="D38" s="13"/>
      <c r="E38" s="13"/>
      <c r="F38" s="14"/>
      <c r="G38" s="14"/>
      <c r="H38" s="14"/>
    </row>
    <row r="39" spans="2:8" ht="12.75" customHeight="1">
      <c r="B39" s="10">
        <f>B37+1</f>
        <v>23</v>
      </c>
      <c r="C39" s="11" t="s">
        <v>9</v>
      </c>
      <c r="D39" s="13" t="s">
        <v>53</v>
      </c>
      <c r="E39" s="13" t="s">
        <v>11</v>
      </c>
      <c r="F39" s="14">
        <v>82</v>
      </c>
      <c r="G39" s="14">
        <v>17.28</v>
      </c>
      <c r="H39" s="14">
        <f>F39*G39</f>
        <v>1416.96</v>
      </c>
    </row>
    <row r="40" spans="2:8" ht="18.75" customHeight="1">
      <c r="B40" s="10"/>
      <c r="C40" s="15" t="s">
        <v>54</v>
      </c>
      <c r="D40" s="13"/>
      <c r="E40" s="13"/>
      <c r="F40" s="14"/>
      <c r="G40" s="14"/>
      <c r="H40" s="14"/>
    </row>
    <row r="41" spans="2:8" ht="12.75" customHeight="1">
      <c r="B41" s="10">
        <f>B39+1</f>
        <v>24</v>
      </c>
      <c r="C41" s="11" t="s">
        <v>9</v>
      </c>
      <c r="D41" s="13" t="s">
        <v>55</v>
      </c>
      <c r="E41" s="13" t="s">
        <v>11</v>
      </c>
      <c r="F41" s="14">
        <v>2</v>
      </c>
      <c r="G41" s="14">
        <v>26.6</v>
      </c>
      <c r="H41" s="14">
        <f>F41*G41</f>
        <v>53.2</v>
      </c>
    </row>
    <row r="42" spans="2:8" ht="17.25" customHeight="1">
      <c r="B42" s="10"/>
      <c r="C42" s="15" t="s">
        <v>56</v>
      </c>
      <c r="D42" s="13"/>
      <c r="E42" s="13"/>
      <c r="F42" s="14"/>
      <c r="G42" s="14"/>
      <c r="H42" s="14"/>
    </row>
    <row r="43" spans="2:8" ht="12.75" customHeight="1">
      <c r="B43" s="10">
        <f>B41+1</f>
        <v>25</v>
      </c>
      <c r="C43" s="11" t="s">
        <v>9</v>
      </c>
      <c r="D43" s="13" t="s">
        <v>57</v>
      </c>
      <c r="E43" s="13" t="s">
        <v>11</v>
      </c>
      <c r="F43" s="14">
        <v>28</v>
      </c>
      <c r="G43" s="14">
        <v>36.82</v>
      </c>
      <c r="H43" s="14">
        <f>F43*G43</f>
        <v>1030.96</v>
      </c>
    </row>
    <row r="44" spans="2:8" ht="25.5" customHeight="1">
      <c r="B44" s="10"/>
      <c r="C44" s="15" t="s">
        <v>54</v>
      </c>
      <c r="D44" s="13"/>
      <c r="E44" s="13"/>
      <c r="F44" s="14"/>
      <c r="G44" s="14"/>
      <c r="H44" s="14"/>
    </row>
    <row r="45" spans="2:8" ht="25.5" customHeight="1">
      <c r="B45" s="10">
        <f>B43+1</f>
        <v>26</v>
      </c>
      <c r="C45" s="15" t="s">
        <v>58</v>
      </c>
      <c r="D45" s="13" t="s">
        <v>59</v>
      </c>
      <c r="E45" s="13" t="s">
        <v>11</v>
      </c>
      <c r="F45" s="14">
        <v>3</v>
      </c>
      <c r="G45" s="14">
        <v>19.32</v>
      </c>
      <c r="H45" s="14">
        <f>F45*G45</f>
        <v>57.96</v>
      </c>
    </row>
    <row r="46" spans="2:8" ht="12.75" customHeight="1">
      <c r="B46" s="10">
        <f>B45+1</f>
        <v>27</v>
      </c>
      <c r="C46" s="25" t="s">
        <v>9</v>
      </c>
      <c r="D46" s="13" t="s">
        <v>60</v>
      </c>
      <c r="E46" s="13" t="s">
        <v>11</v>
      </c>
      <c r="F46" s="14">
        <v>44</v>
      </c>
      <c r="G46" s="14">
        <v>185.32</v>
      </c>
      <c r="H46" s="14">
        <f>F46*G46</f>
        <v>8154.08</v>
      </c>
    </row>
    <row r="47" spans="2:8" ht="12.75">
      <c r="B47" s="10"/>
      <c r="C47" s="26" t="s">
        <v>61</v>
      </c>
      <c r="D47" s="13"/>
      <c r="E47" s="13"/>
      <c r="F47" s="14"/>
      <c r="G47" s="14"/>
      <c r="H47" s="14"/>
    </row>
    <row r="48" spans="2:8" ht="21" customHeight="1">
      <c r="B48" s="10">
        <f>B46+1</f>
        <v>28</v>
      </c>
      <c r="C48" s="29" t="s">
        <v>62</v>
      </c>
      <c r="D48" s="13" t="s">
        <v>63</v>
      </c>
      <c r="E48" s="13" t="s">
        <v>11</v>
      </c>
      <c r="F48" s="14">
        <v>20</v>
      </c>
      <c r="G48" s="14">
        <v>212.76</v>
      </c>
      <c r="H48" s="14">
        <f>F48*G48</f>
        <v>4255.2</v>
      </c>
    </row>
    <row r="49" spans="2:8" ht="21" customHeight="1">
      <c r="B49" s="10">
        <f>B48+1</f>
        <v>29</v>
      </c>
      <c r="C49" s="29" t="s">
        <v>62</v>
      </c>
      <c r="D49" s="13" t="s">
        <v>64</v>
      </c>
      <c r="E49" s="13" t="s">
        <v>11</v>
      </c>
      <c r="F49" s="14">
        <v>2</v>
      </c>
      <c r="G49" s="14">
        <v>228.12</v>
      </c>
      <c r="H49" s="14">
        <f>F49*G49</f>
        <v>456.24</v>
      </c>
    </row>
    <row r="50" spans="2:8" ht="21" customHeight="1">
      <c r="B50" s="10">
        <f>B49+1</f>
        <v>30</v>
      </c>
      <c r="C50" s="29" t="s">
        <v>65</v>
      </c>
      <c r="D50" s="13" t="s">
        <v>66</v>
      </c>
      <c r="E50" s="13" t="s">
        <v>11</v>
      </c>
      <c r="F50" s="14">
        <v>13</v>
      </c>
      <c r="G50" s="14">
        <v>198.66</v>
      </c>
      <c r="H50" s="14">
        <f>F50*G50</f>
        <v>2582.58</v>
      </c>
    </row>
    <row r="51" spans="2:8" ht="21" customHeight="1">
      <c r="B51" s="10">
        <f>B50+1</f>
        <v>31</v>
      </c>
      <c r="C51" s="29" t="s">
        <v>62</v>
      </c>
      <c r="D51" s="13" t="s">
        <v>67</v>
      </c>
      <c r="E51" s="13" t="s">
        <v>11</v>
      </c>
      <c r="F51" s="14">
        <v>12</v>
      </c>
      <c r="G51" s="14">
        <v>252.7</v>
      </c>
      <c r="H51" s="14">
        <f>F51*G51</f>
        <v>3032.3999999999996</v>
      </c>
    </row>
    <row r="52" spans="2:8" ht="21" customHeight="1">
      <c r="B52" s="10">
        <f>B51+1</f>
        <v>32</v>
      </c>
      <c r="C52" s="29" t="s">
        <v>68</v>
      </c>
      <c r="D52" s="13" t="s">
        <v>69</v>
      </c>
      <c r="E52" s="13" t="s">
        <v>11</v>
      </c>
      <c r="F52" s="14">
        <v>4</v>
      </c>
      <c r="G52" s="14">
        <v>462.38</v>
      </c>
      <c r="H52" s="14">
        <f>G52*F52</f>
        <v>1849.52</v>
      </c>
    </row>
    <row r="53" spans="2:8" ht="12.75">
      <c r="B53" s="10">
        <f>B52+1</f>
        <v>33</v>
      </c>
      <c r="C53" s="29" t="s">
        <v>70</v>
      </c>
      <c r="D53" s="13" t="s">
        <v>71</v>
      </c>
      <c r="E53" s="13" t="s">
        <v>11</v>
      </c>
      <c r="F53" s="14">
        <v>4</v>
      </c>
      <c r="G53" s="14">
        <v>153.55</v>
      </c>
      <c r="H53" s="14">
        <f>F53*G53</f>
        <v>614.2</v>
      </c>
    </row>
    <row r="54" spans="2:8" ht="12.75" customHeight="1">
      <c r="B54" s="16">
        <f>B53+1</f>
        <v>34</v>
      </c>
      <c r="C54" s="25" t="s">
        <v>9</v>
      </c>
      <c r="D54" s="13" t="s">
        <v>72</v>
      </c>
      <c r="E54" s="13" t="s">
        <v>11</v>
      </c>
      <c r="F54" s="14">
        <v>18</v>
      </c>
      <c r="G54" s="14">
        <v>136.55</v>
      </c>
      <c r="H54" s="14">
        <f>F54*G54</f>
        <v>2457.9</v>
      </c>
    </row>
    <row r="55" spans="2:8" ht="12.75">
      <c r="B55" s="16"/>
      <c r="C55" s="26" t="s">
        <v>61</v>
      </c>
      <c r="D55" s="13"/>
      <c r="E55" s="13"/>
      <c r="F55" s="14"/>
      <c r="G55" s="14"/>
      <c r="H55" s="14"/>
    </row>
    <row r="56" spans="2:8" ht="12" customHeight="1">
      <c r="B56" s="16">
        <f>B54+1</f>
        <v>35</v>
      </c>
      <c r="C56" s="25" t="s">
        <v>9</v>
      </c>
      <c r="D56" s="17" t="s">
        <v>73</v>
      </c>
      <c r="E56" s="13" t="s">
        <v>11</v>
      </c>
      <c r="F56" s="14">
        <v>15</v>
      </c>
      <c r="G56" s="14">
        <v>162.21</v>
      </c>
      <c r="H56" s="14">
        <f>F56*G56</f>
        <v>2433.15</v>
      </c>
    </row>
    <row r="57" spans="2:8" ht="12.75">
      <c r="B57" s="19"/>
      <c r="C57" s="26" t="s">
        <v>61</v>
      </c>
      <c r="D57" s="20" t="s">
        <v>74</v>
      </c>
      <c r="E57" s="13"/>
      <c r="F57" s="14"/>
      <c r="G57" s="14"/>
      <c r="H57" s="14"/>
    </row>
    <row r="58" spans="2:8" ht="12.75" customHeight="1">
      <c r="B58" s="16">
        <f>B56+1</f>
        <v>36</v>
      </c>
      <c r="C58" s="25" t="s">
        <v>9</v>
      </c>
      <c r="D58" s="13" t="s">
        <v>75</v>
      </c>
      <c r="E58" s="13" t="s">
        <v>11</v>
      </c>
      <c r="F58" s="14">
        <v>2</v>
      </c>
      <c r="G58" s="14">
        <v>129.14</v>
      </c>
      <c r="H58" s="14">
        <f>F58*G58</f>
        <v>258.28</v>
      </c>
    </row>
    <row r="59" spans="2:8" ht="12.75">
      <c r="B59" s="19"/>
      <c r="C59" s="26" t="s">
        <v>76</v>
      </c>
      <c r="D59" s="13"/>
      <c r="E59" s="13"/>
      <c r="F59" s="14"/>
      <c r="G59" s="14"/>
      <c r="H59" s="14"/>
    </row>
    <row r="60" spans="2:8" ht="12.75" customHeight="1">
      <c r="B60" s="16">
        <f>B58+1</f>
        <v>37</v>
      </c>
      <c r="C60" s="11" t="s">
        <v>77</v>
      </c>
      <c r="D60" s="13" t="s">
        <v>78</v>
      </c>
      <c r="E60" s="13" t="s">
        <v>11</v>
      </c>
      <c r="F60" s="14">
        <v>2</v>
      </c>
      <c r="G60" s="14">
        <v>251.07</v>
      </c>
      <c r="H60" s="14">
        <f>F60*G60</f>
        <v>502.14</v>
      </c>
    </row>
    <row r="61" spans="2:8" ht="12.75">
      <c r="B61" s="19"/>
      <c r="C61" s="15" t="s">
        <v>79</v>
      </c>
      <c r="D61" s="13"/>
      <c r="E61" s="13"/>
      <c r="F61" s="14"/>
      <c r="G61" s="14"/>
      <c r="H61" s="14"/>
    </row>
    <row r="62" spans="2:8" ht="12.75" customHeight="1">
      <c r="B62" s="16">
        <f>B60+1</f>
        <v>38</v>
      </c>
      <c r="C62" s="25" t="s">
        <v>9</v>
      </c>
      <c r="D62" s="13" t="s">
        <v>80</v>
      </c>
      <c r="E62" s="13" t="s">
        <v>11</v>
      </c>
      <c r="F62" s="14">
        <v>1</v>
      </c>
      <c r="G62" s="14">
        <v>931.85</v>
      </c>
      <c r="H62" s="14">
        <f>F62*G62</f>
        <v>931.85</v>
      </c>
    </row>
    <row r="63" spans="2:8" ht="12.75">
      <c r="B63" s="19"/>
      <c r="C63" s="26" t="s">
        <v>79</v>
      </c>
      <c r="D63" s="13"/>
      <c r="E63" s="13"/>
      <c r="F63" s="14"/>
      <c r="G63" s="14"/>
      <c r="H63" s="14"/>
    </row>
    <row r="64" spans="2:8" ht="12.75" customHeight="1">
      <c r="B64" s="16">
        <f>B62+1</f>
        <v>39</v>
      </c>
      <c r="C64" s="11" t="s">
        <v>9</v>
      </c>
      <c r="D64" s="12" t="s">
        <v>81</v>
      </c>
      <c r="E64" s="13" t="s">
        <v>11</v>
      </c>
      <c r="F64" s="14">
        <v>1</v>
      </c>
      <c r="G64" s="14">
        <v>821.3</v>
      </c>
      <c r="H64" s="14">
        <f>F64*G64</f>
        <v>821.3</v>
      </c>
    </row>
    <row r="65" spans="2:8" ht="12.75">
      <c r="B65" s="19"/>
      <c r="C65" s="15" t="s">
        <v>79</v>
      </c>
      <c r="D65" s="12"/>
      <c r="E65" s="13"/>
      <c r="F65" s="14"/>
      <c r="G65" s="14"/>
      <c r="H65" s="14"/>
    </row>
    <row r="66" spans="2:8" ht="12.75">
      <c r="B66" s="19">
        <f>B64+1</f>
        <v>40</v>
      </c>
      <c r="C66" s="15" t="s">
        <v>82</v>
      </c>
      <c r="D66" s="12" t="s">
        <v>83</v>
      </c>
      <c r="E66" s="13" t="s">
        <v>11</v>
      </c>
      <c r="F66" s="14">
        <v>1</v>
      </c>
      <c r="G66" s="14">
        <v>92.32</v>
      </c>
      <c r="H66" s="14">
        <f>F66*G66</f>
        <v>92.32</v>
      </c>
    </row>
    <row r="67" spans="2:8" ht="12.75">
      <c r="B67" s="19">
        <f>B66+1</f>
        <v>41</v>
      </c>
      <c r="C67" s="15" t="s">
        <v>84</v>
      </c>
      <c r="D67" s="12" t="s">
        <v>85</v>
      </c>
      <c r="E67" s="13" t="s">
        <v>11</v>
      </c>
      <c r="F67" s="14">
        <v>1</v>
      </c>
      <c r="G67" s="14">
        <v>21.01</v>
      </c>
      <c r="H67" s="14">
        <f>F67*G67</f>
        <v>21.01</v>
      </c>
    </row>
    <row r="68" spans="2:8" ht="12.75">
      <c r="B68" s="19">
        <f>B67+1</f>
        <v>42</v>
      </c>
      <c r="C68" s="15" t="s">
        <v>86</v>
      </c>
      <c r="D68" s="12" t="s">
        <v>87</v>
      </c>
      <c r="E68" s="13" t="s">
        <v>11</v>
      </c>
      <c r="F68" s="14">
        <v>6</v>
      </c>
      <c r="G68" s="14">
        <v>36.08</v>
      </c>
      <c r="H68" s="14">
        <f>F68*G68</f>
        <v>216.48</v>
      </c>
    </row>
    <row r="69" spans="2:8" ht="12.75" customHeight="1">
      <c r="B69" s="16">
        <f>B68+1</f>
        <v>43</v>
      </c>
      <c r="C69" s="11" t="s">
        <v>9</v>
      </c>
      <c r="D69" s="12" t="s">
        <v>88</v>
      </c>
      <c r="E69" s="13" t="s">
        <v>11</v>
      </c>
      <c r="F69" s="14">
        <v>60</v>
      </c>
      <c r="G69" s="14">
        <v>6.72</v>
      </c>
      <c r="H69" s="14">
        <f>F69*G69</f>
        <v>403.2</v>
      </c>
    </row>
    <row r="70" spans="2:8" ht="12.75">
      <c r="B70" s="22"/>
      <c r="C70" s="11" t="s">
        <v>89</v>
      </c>
      <c r="D70" s="12"/>
      <c r="E70" s="13"/>
      <c r="F70" s="14"/>
      <c r="G70" s="14"/>
      <c r="H70" s="14"/>
    </row>
    <row r="71" spans="2:8" ht="24" customHeight="1">
      <c r="B71" s="16">
        <f>B69+1</f>
        <v>44</v>
      </c>
      <c r="C71" s="30" t="s">
        <v>90</v>
      </c>
      <c r="D71" s="31" t="s">
        <v>91</v>
      </c>
      <c r="E71" s="20" t="s">
        <v>11</v>
      </c>
      <c r="F71" s="21">
        <v>60</v>
      </c>
      <c r="G71" s="21">
        <v>1.05</v>
      </c>
      <c r="H71" s="21">
        <f>G71*F71</f>
        <v>63</v>
      </c>
    </row>
    <row r="72" spans="2:8" ht="24" customHeight="1">
      <c r="B72" s="10">
        <f>B71+1</f>
        <v>45</v>
      </c>
      <c r="C72" s="29" t="s">
        <v>92</v>
      </c>
      <c r="D72" s="12" t="s">
        <v>93</v>
      </c>
      <c r="E72" s="23" t="s">
        <v>11</v>
      </c>
      <c r="F72" s="24">
        <v>13</v>
      </c>
      <c r="G72" s="24">
        <v>51.62</v>
      </c>
      <c r="H72" s="24">
        <f>F72*G72</f>
        <v>671.06</v>
      </c>
    </row>
    <row r="73" spans="2:8" ht="19.5" customHeight="1">
      <c r="B73" s="22">
        <f>B72+1</f>
        <v>46</v>
      </c>
      <c r="C73" s="11" t="s">
        <v>9</v>
      </c>
      <c r="D73" s="27" t="s">
        <v>94</v>
      </c>
      <c r="E73" s="13" t="s">
        <v>11</v>
      </c>
      <c r="F73" s="14">
        <v>156</v>
      </c>
      <c r="G73" s="14">
        <v>0.62</v>
      </c>
      <c r="H73" s="14">
        <f>F73*G73</f>
        <v>96.72</v>
      </c>
    </row>
    <row r="74" spans="2:8" ht="12.75">
      <c r="B74" s="19"/>
      <c r="C74" s="15" t="s">
        <v>95</v>
      </c>
      <c r="D74" s="28" t="s">
        <v>96</v>
      </c>
      <c r="E74" s="13"/>
      <c r="F74" s="14"/>
      <c r="G74" s="14"/>
      <c r="H74" s="14"/>
    </row>
    <row r="75" spans="2:8" ht="18" customHeight="1">
      <c r="B75" s="16">
        <f>B73+1</f>
        <v>47</v>
      </c>
      <c r="C75" s="11" t="s">
        <v>9</v>
      </c>
      <c r="D75" s="27" t="s">
        <v>97</v>
      </c>
      <c r="E75" s="13" t="s">
        <v>11</v>
      </c>
      <c r="F75" s="14">
        <v>28</v>
      </c>
      <c r="G75" s="14">
        <v>15.82</v>
      </c>
      <c r="H75" s="14">
        <f>F75*G75</f>
        <v>442.96000000000004</v>
      </c>
    </row>
    <row r="76" spans="2:8" ht="12.75">
      <c r="B76" s="19"/>
      <c r="C76" s="15" t="s">
        <v>98</v>
      </c>
      <c r="D76" s="28" t="s">
        <v>99</v>
      </c>
      <c r="E76" s="13"/>
      <c r="F76" s="14"/>
      <c r="G76" s="14"/>
      <c r="H76" s="14"/>
    </row>
    <row r="77" spans="2:8" ht="12.75" customHeight="1">
      <c r="B77" s="16">
        <f>B75+1</f>
        <v>48</v>
      </c>
      <c r="C77" s="11" t="s">
        <v>9</v>
      </c>
      <c r="D77" s="13" t="s">
        <v>100</v>
      </c>
      <c r="E77" s="13" t="s">
        <v>23</v>
      </c>
      <c r="F77" s="14">
        <v>150</v>
      </c>
      <c r="G77" s="14">
        <v>3.85</v>
      </c>
      <c r="H77" s="14">
        <f>F77*G77</f>
        <v>577.5</v>
      </c>
    </row>
    <row r="78" spans="2:8" ht="12.75">
      <c r="B78" s="19"/>
      <c r="C78" s="15" t="s">
        <v>101</v>
      </c>
      <c r="D78" s="13"/>
      <c r="E78" s="13"/>
      <c r="F78" s="14"/>
      <c r="G78" s="14"/>
      <c r="H78" s="14"/>
    </row>
    <row r="79" spans="2:8" ht="23.25" customHeight="1">
      <c r="B79" s="16">
        <f>B77+1</f>
        <v>49</v>
      </c>
      <c r="C79" s="29" t="s">
        <v>102</v>
      </c>
      <c r="D79" s="23" t="s">
        <v>103</v>
      </c>
      <c r="E79" s="23" t="s">
        <v>23</v>
      </c>
      <c r="F79" s="24">
        <v>2350</v>
      </c>
      <c r="G79" s="24">
        <v>2.05</v>
      </c>
      <c r="H79" s="24">
        <f>F79*G79</f>
        <v>4817.5</v>
      </c>
    </row>
    <row r="80" spans="2:8" ht="12.75" customHeight="1">
      <c r="B80" s="16">
        <f>B79+1</f>
        <v>50</v>
      </c>
      <c r="C80" s="11" t="s">
        <v>9</v>
      </c>
      <c r="D80" s="13" t="s">
        <v>104</v>
      </c>
      <c r="E80" s="13" t="s">
        <v>105</v>
      </c>
      <c r="F80" s="14">
        <v>79</v>
      </c>
      <c r="G80" s="14">
        <v>12.15</v>
      </c>
      <c r="H80" s="14">
        <f>F80*G80</f>
        <v>959.85</v>
      </c>
    </row>
    <row r="81" spans="2:8" ht="19.5" customHeight="1">
      <c r="B81" s="19"/>
      <c r="C81" s="15" t="s">
        <v>106</v>
      </c>
      <c r="D81" s="13"/>
      <c r="E81" s="13"/>
      <c r="F81" s="14"/>
      <c r="G81" s="14"/>
      <c r="H81" s="14"/>
    </row>
    <row r="82" spans="2:8" ht="12.75" customHeight="1">
      <c r="B82" s="16">
        <f>B80+1</f>
        <v>51</v>
      </c>
      <c r="C82" s="11" t="s">
        <v>9</v>
      </c>
      <c r="D82" s="13" t="s">
        <v>107</v>
      </c>
      <c r="E82" s="13" t="s">
        <v>105</v>
      </c>
      <c r="F82" s="14">
        <v>28</v>
      </c>
      <c r="G82" s="14">
        <v>21.13</v>
      </c>
      <c r="H82" s="14">
        <f>F82*G82</f>
        <v>591.64</v>
      </c>
    </row>
    <row r="83" spans="2:8" ht="19.5" customHeight="1">
      <c r="B83" s="19"/>
      <c r="C83" s="15" t="s">
        <v>108</v>
      </c>
      <c r="D83" s="13"/>
      <c r="E83" s="13"/>
      <c r="F83" s="14"/>
      <c r="G83" s="14"/>
      <c r="H83" s="14"/>
    </row>
    <row r="84" spans="2:8" ht="30" customHeight="1">
      <c r="B84" s="10">
        <f>B82+1</f>
        <v>52</v>
      </c>
      <c r="C84" s="29" t="s">
        <v>109</v>
      </c>
      <c r="D84" s="27" t="s">
        <v>110</v>
      </c>
      <c r="E84" s="13" t="s">
        <v>111</v>
      </c>
      <c r="F84" s="14">
        <v>66</v>
      </c>
      <c r="G84" s="14">
        <v>4.72</v>
      </c>
      <c r="H84" s="14">
        <f>F84*G84</f>
        <v>311.52</v>
      </c>
    </row>
    <row r="85" spans="2:8" ht="23.25" customHeight="1">
      <c r="B85" s="10">
        <f>B84+1</f>
        <v>53</v>
      </c>
      <c r="C85" s="29" t="s">
        <v>112</v>
      </c>
      <c r="D85" s="13" t="s">
        <v>113</v>
      </c>
      <c r="E85" s="13" t="s">
        <v>23</v>
      </c>
      <c r="F85" s="14">
        <v>1150</v>
      </c>
      <c r="G85" s="14">
        <v>2.22</v>
      </c>
      <c r="H85" s="14">
        <f>G85*F85</f>
        <v>2553</v>
      </c>
    </row>
    <row r="86" spans="2:8" ht="12.75" customHeight="1">
      <c r="B86" s="29" t="s">
        <v>114</v>
      </c>
      <c r="C86" s="29"/>
      <c r="D86" s="29"/>
      <c r="E86" s="29"/>
      <c r="F86" s="29"/>
      <c r="G86" s="29"/>
      <c r="H86" s="32">
        <f>SUM(H3:H85)</f>
        <v>71149.6</v>
      </c>
    </row>
    <row r="87" spans="2:8" ht="12.75" customHeight="1">
      <c r="B87" s="8" t="s">
        <v>115</v>
      </c>
      <c r="C87" s="29" t="s">
        <v>116</v>
      </c>
      <c r="D87" s="29"/>
      <c r="E87" s="29"/>
      <c r="F87" s="29"/>
      <c r="G87" s="29"/>
      <c r="H87" s="29"/>
    </row>
    <row r="88" spans="2:8" ht="12.75" customHeight="1">
      <c r="B88" s="10">
        <f>B85+1</f>
        <v>54</v>
      </c>
      <c r="C88" s="25" t="s">
        <v>9</v>
      </c>
      <c r="D88" s="13" t="s">
        <v>117</v>
      </c>
      <c r="E88" s="13" t="s">
        <v>23</v>
      </c>
      <c r="F88" s="14">
        <v>6</v>
      </c>
      <c r="G88" s="14">
        <v>19.26</v>
      </c>
      <c r="H88" s="14">
        <f>F88*G88</f>
        <v>115.56</v>
      </c>
    </row>
    <row r="89" spans="2:8" ht="12.75">
      <c r="B89" s="10"/>
      <c r="C89" s="26" t="s">
        <v>118</v>
      </c>
      <c r="D89" s="13"/>
      <c r="E89" s="13"/>
      <c r="F89" s="14"/>
      <c r="G89" s="14"/>
      <c r="H89" s="14"/>
    </row>
    <row r="90" spans="2:8" ht="12.75" customHeight="1">
      <c r="B90" s="10">
        <f>B88+1</f>
        <v>55</v>
      </c>
      <c r="C90" s="11" t="s">
        <v>9</v>
      </c>
      <c r="D90" s="13" t="s">
        <v>119</v>
      </c>
      <c r="E90" s="13" t="s">
        <v>23</v>
      </c>
      <c r="F90" s="14">
        <v>5</v>
      </c>
      <c r="G90" s="14">
        <v>24.32</v>
      </c>
      <c r="H90" s="14">
        <f>F90*G90</f>
        <v>121.6</v>
      </c>
    </row>
    <row r="91" spans="2:8" ht="14.25" customHeight="1">
      <c r="B91" s="10"/>
      <c r="C91" s="15" t="s">
        <v>118</v>
      </c>
      <c r="D91" s="13"/>
      <c r="E91" s="13"/>
      <c r="F91" s="14"/>
      <c r="G91" s="14"/>
      <c r="H91" s="14"/>
    </row>
    <row r="92" spans="2:8" ht="24" customHeight="1">
      <c r="B92" s="10">
        <f>B90+1</f>
        <v>56</v>
      </c>
      <c r="C92" s="29" t="s">
        <v>120</v>
      </c>
      <c r="D92" s="13" t="s">
        <v>121</v>
      </c>
      <c r="E92" s="13" t="s">
        <v>122</v>
      </c>
      <c r="F92" s="14">
        <v>28</v>
      </c>
      <c r="G92" s="14">
        <v>21.88</v>
      </c>
      <c r="H92" s="14">
        <f>F92*G92</f>
        <v>612.64</v>
      </c>
    </row>
    <row r="93" spans="2:8" ht="12.75">
      <c r="B93" s="10">
        <f>B92+1</f>
        <v>57</v>
      </c>
      <c r="C93" s="29" t="s">
        <v>123</v>
      </c>
      <c r="D93" s="13" t="s">
        <v>124</v>
      </c>
      <c r="E93" s="13" t="s">
        <v>122</v>
      </c>
      <c r="F93" s="14">
        <v>12</v>
      </c>
      <c r="G93" s="14">
        <v>19.22</v>
      </c>
      <c r="H93" s="14">
        <f>F93*G93</f>
        <v>230.64</v>
      </c>
    </row>
    <row r="94" spans="2:8" ht="30" customHeight="1">
      <c r="B94" s="10">
        <f>B93+1</f>
        <v>58</v>
      </c>
      <c r="C94" s="15" t="s">
        <v>125</v>
      </c>
      <c r="D94" s="28" t="s">
        <v>126</v>
      </c>
      <c r="E94" s="13" t="s">
        <v>122</v>
      </c>
      <c r="F94" s="14">
        <v>56</v>
      </c>
      <c r="G94" s="14">
        <v>18.52</v>
      </c>
      <c r="H94" s="14">
        <f>F94*G94</f>
        <v>1037.12</v>
      </c>
    </row>
    <row r="95" spans="2:8" ht="12.75" customHeight="1">
      <c r="B95" s="10">
        <f>B94+1</f>
        <v>59</v>
      </c>
      <c r="C95" s="29" t="s">
        <v>9</v>
      </c>
      <c r="D95" s="13" t="s">
        <v>127</v>
      </c>
      <c r="E95" s="13" t="s">
        <v>11</v>
      </c>
      <c r="F95" s="14">
        <v>10</v>
      </c>
      <c r="G95" s="14">
        <v>42.6</v>
      </c>
      <c r="H95" s="14">
        <f>F95*G95</f>
        <v>426</v>
      </c>
    </row>
    <row r="96" spans="2:8" ht="18.75" customHeight="1">
      <c r="B96" s="10"/>
      <c r="C96" s="29" t="s">
        <v>128</v>
      </c>
      <c r="D96" s="13"/>
      <c r="E96" s="13"/>
      <c r="F96" s="14"/>
      <c r="G96" s="14"/>
      <c r="H96" s="14"/>
    </row>
    <row r="97" spans="2:8" ht="12.75" customHeight="1">
      <c r="B97" s="16">
        <f>B95+1</f>
        <v>60</v>
      </c>
      <c r="C97" s="25" t="s">
        <v>9</v>
      </c>
      <c r="D97" s="13" t="s">
        <v>129</v>
      </c>
      <c r="E97" s="13" t="s">
        <v>11</v>
      </c>
      <c r="F97" s="14">
        <v>10</v>
      </c>
      <c r="G97" s="14">
        <v>11.1</v>
      </c>
      <c r="H97" s="14">
        <f>F97*G97</f>
        <v>111</v>
      </c>
    </row>
    <row r="98" spans="2:8" ht="12.75">
      <c r="B98" s="19"/>
      <c r="C98" s="26" t="s">
        <v>130</v>
      </c>
      <c r="D98" s="13"/>
      <c r="E98" s="13"/>
      <c r="F98" s="14"/>
      <c r="G98" s="14"/>
      <c r="H98" s="14"/>
    </row>
    <row r="99" spans="2:8" ht="12.75" customHeight="1">
      <c r="B99" s="10">
        <f>B97+1</f>
        <v>61</v>
      </c>
      <c r="C99" s="11" t="s">
        <v>9</v>
      </c>
      <c r="D99" s="27" t="s">
        <v>131</v>
      </c>
      <c r="E99" s="13" t="s">
        <v>11</v>
      </c>
      <c r="F99" s="14">
        <v>12</v>
      </c>
      <c r="G99" s="14">
        <v>11.2</v>
      </c>
      <c r="H99" s="14">
        <f>F99*G99</f>
        <v>134.39999999999998</v>
      </c>
    </row>
    <row r="100" spans="2:8" ht="12.75">
      <c r="B100" s="10"/>
      <c r="C100" s="15" t="s">
        <v>132</v>
      </c>
      <c r="D100" s="28" t="s">
        <v>133</v>
      </c>
      <c r="E100" s="13"/>
      <c r="F100" s="14"/>
      <c r="G100" s="14"/>
      <c r="H100" s="14"/>
    </row>
    <row r="101" spans="2:8" ht="12.75" customHeight="1">
      <c r="B101" s="16">
        <f>B99+1</f>
        <v>62</v>
      </c>
      <c r="C101" s="11" t="s">
        <v>9</v>
      </c>
      <c r="D101" s="13" t="s">
        <v>134</v>
      </c>
      <c r="E101" s="13" t="s">
        <v>23</v>
      </c>
      <c r="F101" s="14">
        <v>46</v>
      </c>
      <c r="G101" s="14">
        <v>12.33</v>
      </c>
      <c r="H101" s="14">
        <f>F101*G101</f>
        <v>567.18</v>
      </c>
    </row>
    <row r="102" spans="2:8" ht="12.75">
      <c r="B102" s="19"/>
      <c r="C102" s="15" t="s">
        <v>135</v>
      </c>
      <c r="D102" s="13"/>
      <c r="E102" s="13"/>
      <c r="F102" s="14"/>
      <c r="G102" s="14"/>
      <c r="H102" s="14"/>
    </row>
    <row r="103" spans="2:8" ht="12.75" customHeight="1">
      <c r="B103" s="16">
        <f>B101+1</f>
        <v>63</v>
      </c>
      <c r="C103" s="11" t="s">
        <v>9</v>
      </c>
      <c r="D103" s="13" t="s">
        <v>136</v>
      </c>
      <c r="E103" s="13" t="s">
        <v>23</v>
      </c>
      <c r="F103" s="14">
        <v>4</v>
      </c>
      <c r="G103" s="14">
        <v>35.28</v>
      </c>
      <c r="H103" s="14">
        <f>F103*G103</f>
        <v>141.12</v>
      </c>
    </row>
    <row r="104" spans="2:8" ht="12.75">
      <c r="B104" s="19"/>
      <c r="C104" s="15" t="s">
        <v>137</v>
      </c>
      <c r="D104" s="13"/>
      <c r="E104" s="13"/>
      <c r="F104" s="14"/>
      <c r="G104" s="14"/>
      <c r="H104" s="14"/>
    </row>
    <row r="105" spans="2:8" ht="12.75" customHeight="1">
      <c r="B105" s="16">
        <f>B103+1</f>
        <v>64</v>
      </c>
      <c r="C105" s="11" t="s">
        <v>9</v>
      </c>
      <c r="D105" s="13" t="s">
        <v>138</v>
      </c>
      <c r="E105" s="13" t="s">
        <v>11</v>
      </c>
      <c r="F105" s="14">
        <v>2</v>
      </c>
      <c r="G105" s="14">
        <v>195.26</v>
      </c>
      <c r="H105" s="14">
        <f>F105*G105</f>
        <v>390.52</v>
      </c>
    </row>
    <row r="106" spans="2:8" ht="12.75">
      <c r="B106" s="19"/>
      <c r="C106" s="15" t="s">
        <v>139</v>
      </c>
      <c r="D106" s="13"/>
      <c r="E106" s="13"/>
      <c r="F106" s="14"/>
      <c r="G106" s="14"/>
      <c r="H106" s="14"/>
    </row>
    <row r="107" spans="2:8" ht="12.75" customHeight="1">
      <c r="B107" s="16">
        <f>B105+1</f>
        <v>65</v>
      </c>
      <c r="C107" s="11" t="s">
        <v>9</v>
      </c>
      <c r="D107" s="13" t="s">
        <v>140</v>
      </c>
      <c r="E107" s="13" t="s">
        <v>11</v>
      </c>
      <c r="F107" s="14">
        <v>6</v>
      </c>
      <c r="G107" s="14">
        <v>46.32</v>
      </c>
      <c r="H107" s="14">
        <f>F107*G107</f>
        <v>277.92</v>
      </c>
    </row>
    <row r="108" spans="2:8" ht="12.75">
      <c r="B108" s="19"/>
      <c r="C108" s="15" t="s">
        <v>141</v>
      </c>
      <c r="D108" s="13"/>
      <c r="E108" s="13"/>
      <c r="F108" s="14"/>
      <c r="G108" s="14"/>
      <c r="H108" s="14"/>
    </row>
    <row r="109" spans="2:8" ht="18.75" customHeight="1">
      <c r="B109" s="19">
        <f>B107+1</f>
        <v>66</v>
      </c>
      <c r="C109" s="15" t="s">
        <v>142</v>
      </c>
      <c r="D109" s="13" t="s">
        <v>143</v>
      </c>
      <c r="E109" s="13" t="s">
        <v>122</v>
      </c>
      <c r="F109" s="14">
        <v>8</v>
      </c>
      <c r="G109" s="14">
        <v>4.74</v>
      </c>
      <c r="H109" s="14">
        <f>G109*F109</f>
        <v>37.92</v>
      </c>
    </row>
    <row r="110" spans="2:8" ht="18" customHeight="1">
      <c r="B110" s="19">
        <f>B109+1</f>
        <v>67</v>
      </c>
      <c r="C110" s="15" t="s">
        <v>144</v>
      </c>
      <c r="D110" s="13" t="s">
        <v>145</v>
      </c>
      <c r="E110" s="13" t="s">
        <v>11</v>
      </c>
      <c r="F110" s="14">
        <v>12</v>
      </c>
      <c r="G110" s="14">
        <v>1.82</v>
      </c>
      <c r="H110" s="14">
        <f>G110*F110</f>
        <v>21.84</v>
      </c>
    </row>
    <row r="111" spans="2:8" ht="12.75" customHeight="1">
      <c r="B111" s="29" t="s">
        <v>146</v>
      </c>
      <c r="C111" s="29"/>
      <c r="D111" s="29"/>
      <c r="E111" s="29"/>
      <c r="F111" s="29"/>
      <c r="G111" s="29"/>
      <c r="H111" s="32">
        <f>SUM(H88:H110)</f>
        <v>4225.46</v>
      </c>
    </row>
    <row r="112" spans="2:8" ht="12.75" customHeight="1">
      <c r="B112" s="8" t="s">
        <v>147</v>
      </c>
      <c r="C112" s="29" t="s">
        <v>148</v>
      </c>
      <c r="D112" s="29"/>
      <c r="E112" s="29"/>
      <c r="F112" s="29"/>
      <c r="G112" s="29"/>
      <c r="H112" s="29"/>
    </row>
    <row r="113" spans="2:8" ht="22.5" customHeight="1">
      <c r="B113" s="22">
        <f>B107+1</f>
        <v>66</v>
      </c>
      <c r="C113" s="11" t="s">
        <v>149</v>
      </c>
      <c r="D113" s="27" t="s">
        <v>150</v>
      </c>
      <c r="E113" s="20" t="s">
        <v>151</v>
      </c>
      <c r="F113" s="21">
        <v>1</v>
      </c>
      <c r="G113" s="21">
        <v>10.18</v>
      </c>
      <c r="H113" s="21">
        <f>F113*G113</f>
        <v>10.18</v>
      </c>
    </row>
    <row r="114" spans="2:8" ht="12.75">
      <c r="B114" s="22"/>
      <c r="C114" s="11"/>
      <c r="D114" s="27"/>
      <c r="E114" s="20"/>
      <c r="F114" s="21"/>
      <c r="G114" s="21"/>
      <c r="H114" s="21"/>
    </row>
    <row r="115" spans="2:8" ht="24.75" customHeight="1">
      <c r="B115" s="16">
        <f>B113+1</f>
        <v>67</v>
      </c>
      <c r="C115" s="11" t="s">
        <v>152</v>
      </c>
      <c r="D115" s="27" t="s">
        <v>153</v>
      </c>
      <c r="E115" s="13" t="s">
        <v>151</v>
      </c>
      <c r="F115" s="14">
        <v>12</v>
      </c>
      <c r="G115" s="14">
        <v>8.33</v>
      </c>
      <c r="H115" s="14">
        <f>F115*G115</f>
        <v>99.96000000000001</v>
      </c>
    </row>
    <row r="116" spans="2:8" ht="12.75">
      <c r="B116" s="16"/>
      <c r="C116" s="11"/>
      <c r="D116" s="27"/>
      <c r="E116" s="13"/>
      <c r="F116" s="14"/>
      <c r="G116" s="14"/>
      <c r="H116" s="14"/>
    </row>
    <row r="117" spans="2:8" ht="12.75" customHeight="1">
      <c r="B117" s="16">
        <f>B115+1</f>
        <v>68</v>
      </c>
      <c r="C117" s="11" t="s">
        <v>9</v>
      </c>
      <c r="D117" s="13" t="s">
        <v>154</v>
      </c>
      <c r="E117" s="13" t="s">
        <v>155</v>
      </c>
      <c r="F117" s="14">
        <v>36</v>
      </c>
      <c r="G117" s="14">
        <v>35.12</v>
      </c>
      <c r="H117" s="14">
        <f>F117*G117</f>
        <v>1264.32</v>
      </c>
    </row>
    <row r="118" spans="2:8" ht="12.75">
      <c r="B118" s="19"/>
      <c r="C118" s="15" t="s">
        <v>156</v>
      </c>
      <c r="D118" s="13"/>
      <c r="E118" s="13"/>
      <c r="F118" s="14"/>
      <c r="G118" s="14"/>
      <c r="H118" s="14"/>
    </row>
    <row r="119" spans="2:8" ht="12.75" customHeight="1">
      <c r="B119" s="16">
        <f>B117+1</f>
        <v>69</v>
      </c>
      <c r="C119" s="11" t="s">
        <v>9</v>
      </c>
      <c r="D119" s="13" t="s">
        <v>157</v>
      </c>
      <c r="E119" s="13" t="s">
        <v>155</v>
      </c>
      <c r="F119" s="14">
        <v>4</v>
      </c>
      <c r="G119" s="14">
        <v>46.05</v>
      </c>
      <c r="H119" s="14">
        <f>F119*G119</f>
        <v>184.2</v>
      </c>
    </row>
    <row r="120" spans="2:8" ht="12.75">
      <c r="B120" s="19"/>
      <c r="C120" s="15" t="s">
        <v>158</v>
      </c>
      <c r="D120" s="13"/>
      <c r="E120" s="13"/>
      <c r="F120" s="14"/>
      <c r="G120" s="14"/>
      <c r="H120" s="14"/>
    </row>
    <row r="121" spans="2:8" ht="12.75" customHeight="1">
      <c r="B121" s="16">
        <f>B119+1</f>
        <v>70</v>
      </c>
      <c r="C121" s="11" t="s">
        <v>9</v>
      </c>
      <c r="D121" s="13" t="s">
        <v>159</v>
      </c>
      <c r="E121" s="13" t="s">
        <v>155</v>
      </c>
      <c r="F121" s="14">
        <v>1</v>
      </c>
      <c r="G121" s="14">
        <v>15.42</v>
      </c>
      <c r="H121" s="14">
        <f>F121*G121</f>
        <v>15.42</v>
      </c>
    </row>
    <row r="122" spans="2:8" ht="12.75">
      <c r="B122" s="19"/>
      <c r="C122" s="15" t="s">
        <v>160</v>
      </c>
      <c r="D122" s="13"/>
      <c r="E122" s="13"/>
      <c r="F122" s="14"/>
      <c r="G122" s="14"/>
      <c r="H122" s="14"/>
    </row>
    <row r="123" spans="2:8" ht="12.75" customHeight="1">
      <c r="B123" s="16">
        <f>B121+1</f>
        <v>71</v>
      </c>
      <c r="C123" s="11" t="s">
        <v>9</v>
      </c>
      <c r="D123" s="13" t="s">
        <v>161</v>
      </c>
      <c r="E123" s="13" t="s">
        <v>155</v>
      </c>
      <c r="F123" s="14">
        <v>112</v>
      </c>
      <c r="G123" s="14">
        <v>8.64</v>
      </c>
      <c r="H123" s="14">
        <f>F123*G123</f>
        <v>967.6800000000001</v>
      </c>
    </row>
    <row r="124" spans="2:8" ht="12.75">
      <c r="B124" s="19"/>
      <c r="C124" s="15" t="s">
        <v>162</v>
      </c>
      <c r="D124" s="13"/>
      <c r="E124" s="13"/>
      <c r="F124" s="14"/>
      <c r="G124" s="14"/>
      <c r="H124" s="14"/>
    </row>
    <row r="125" spans="2:8" ht="12.75" customHeight="1">
      <c r="B125" s="16">
        <f>B123+1</f>
        <v>72</v>
      </c>
      <c r="C125" s="11" t="s">
        <v>9</v>
      </c>
      <c r="D125" s="13" t="s">
        <v>163</v>
      </c>
      <c r="E125" s="13" t="s">
        <v>155</v>
      </c>
      <c r="F125" s="14">
        <v>1</v>
      </c>
      <c r="G125" s="14">
        <v>38.87</v>
      </c>
      <c r="H125" s="14">
        <f>F125*G125</f>
        <v>38.87</v>
      </c>
    </row>
    <row r="126" spans="2:8" ht="12.75">
      <c r="B126" s="19"/>
      <c r="C126" s="15" t="s">
        <v>164</v>
      </c>
      <c r="D126" s="13"/>
      <c r="E126" s="13"/>
      <c r="F126" s="14"/>
      <c r="G126" s="14"/>
      <c r="H126" s="14"/>
    </row>
    <row r="127" spans="2:8" ht="12.75" customHeight="1">
      <c r="B127" s="16">
        <f>B125+1</f>
        <v>73</v>
      </c>
      <c r="C127" s="11" t="s">
        <v>9</v>
      </c>
      <c r="D127" s="13" t="s">
        <v>165</v>
      </c>
      <c r="E127" s="13" t="s">
        <v>155</v>
      </c>
      <c r="F127" s="14">
        <v>9</v>
      </c>
      <c r="G127" s="14">
        <v>15.28</v>
      </c>
      <c r="H127" s="14">
        <f>F127*G127</f>
        <v>137.51999999999998</v>
      </c>
    </row>
    <row r="128" spans="2:8" ht="12.75">
      <c r="B128" s="19"/>
      <c r="C128" s="15" t="s">
        <v>166</v>
      </c>
      <c r="D128" s="13"/>
      <c r="E128" s="13"/>
      <c r="F128" s="14"/>
      <c r="G128" s="14"/>
      <c r="H128" s="14"/>
    </row>
    <row r="129" spans="2:8" ht="12.75" customHeight="1">
      <c r="B129" s="29" t="s">
        <v>167</v>
      </c>
      <c r="C129" s="29"/>
      <c r="D129" s="29"/>
      <c r="E129" s="29"/>
      <c r="F129" s="29"/>
      <c r="G129" s="29"/>
      <c r="H129" s="32">
        <f>SUM(H113:H128)</f>
        <v>2718.1499999999996</v>
      </c>
    </row>
    <row r="130" spans="2:8" ht="12.75" customHeight="1">
      <c r="B130" s="33" t="s">
        <v>168</v>
      </c>
      <c r="C130" s="33" t="s">
        <v>169</v>
      </c>
      <c r="D130" s="33"/>
      <c r="E130" s="29"/>
      <c r="F130" s="29"/>
      <c r="G130" s="29"/>
      <c r="H130" s="29"/>
    </row>
    <row r="131" spans="2:8" ht="12.75" customHeight="1">
      <c r="B131" s="10">
        <f>B127+1</f>
        <v>74</v>
      </c>
      <c r="C131" s="29" t="s">
        <v>9</v>
      </c>
      <c r="D131" s="13" t="s">
        <v>170</v>
      </c>
      <c r="E131" s="13" t="s">
        <v>171</v>
      </c>
      <c r="F131" s="14">
        <v>92</v>
      </c>
      <c r="G131" s="14">
        <v>50.52</v>
      </c>
      <c r="H131" s="14">
        <f>F131*G131</f>
        <v>4647.84</v>
      </c>
    </row>
    <row r="132" spans="2:8" ht="12.75">
      <c r="B132" s="10"/>
      <c r="C132" s="29" t="s">
        <v>172</v>
      </c>
      <c r="D132" s="13"/>
      <c r="E132" s="13"/>
      <c r="F132" s="14"/>
      <c r="G132" s="14"/>
      <c r="H132" s="14"/>
    </row>
    <row r="133" spans="2:8" ht="12.75" customHeight="1">
      <c r="B133" s="10">
        <f>B131+1</f>
        <v>75</v>
      </c>
      <c r="C133" s="29" t="s">
        <v>9</v>
      </c>
      <c r="D133" s="13" t="s">
        <v>173</v>
      </c>
      <c r="E133" s="13" t="s">
        <v>171</v>
      </c>
      <c r="F133" s="14">
        <v>92</v>
      </c>
      <c r="G133" s="14">
        <v>30.27</v>
      </c>
      <c r="H133" s="14">
        <f>F133*G133</f>
        <v>2784.84</v>
      </c>
    </row>
    <row r="134" spans="2:8" ht="12.75">
      <c r="B134" s="10"/>
      <c r="C134" s="29" t="s">
        <v>174</v>
      </c>
      <c r="D134" s="13" t="s">
        <v>175</v>
      </c>
      <c r="E134" s="13"/>
      <c r="F134" s="14"/>
      <c r="G134" s="14"/>
      <c r="H134" s="14"/>
    </row>
    <row r="135" spans="2:8" ht="12.75" customHeight="1">
      <c r="B135" s="10">
        <f>B133+1</f>
        <v>76</v>
      </c>
      <c r="C135" s="29" t="s">
        <v>9</v>
      </c>
      <c r="D135" s="13" t="s">
        <v>176</v>
      </c>
      <c r="E135" s="13" t="s">
        <v>23</v>
      </c>
      <c r="F135" s="14">
        <v>285</v>
      </c>
      <c r="G135" s="14">
        <v>3.32</v>
      </c>
      <c r="H135" s="14">
        <f>F135*G135</f>
        <v>946.1999999999999</v>
      </c>
    </row>
    <row r="136" spans="2:8" ht="12.75">
      <c r="B136" s="10"/>
      <c r="C136" s="29" t="s">
        <v>177</v>
      </c>
      <c r="D136" s="13"/>
      <c r="E136" s="13"/>
      <c r="F136" s="14"/>
      <c r="G136" s="14"/>
      <c r="H136" s="14"/>
    </row>
    <row r="137" spans="2:8" ht="12.75" customHeight="1">
      <c r="B137" s="10">
        <f>B135+1</f>
        <v>77</v>
      </c>
      <c r="C137" s="29" t="s">
        <v>9</v>
      </c>
      <c r="D137" s="13" t="s">
        <v>178</v>
      </c>
      <c r="E137" s="13" t="s">
        <v>23</v>
      </c>
      <c r="F137" s="14">
        <v>12</v>
      </c>
      <c r="G137" s="14">
        <v>21.91</v>
      </c>
      <c r="H137" s="14">
        <f>F137*G137</f>
        <v>262.92</v>
      </c>
    </row>
    <row r="138" spans="2:8" ht="12.75">
      <c r="B138" s="10"/>
      <c r="C138" s="29" t="s">
        <v>179</v>
      </c>
      <c r="D138" s="13"/>
      <c r="E138" s="13"/>
      <c r="F138" s="14"/>
      <c r="G138" s="14"/>
      <c r="H138" s="14"/>
    </row>
    <row r="139" spans="2:8" ht="12.75" customHeight="1">
      <c r="B139" s="10">
        <f>B137+1</f>
        <v>78</v>
      </c>
      <c r="C139" s="29" t="s">
        <v>9</v>
      </c>
      <c r="D139" s="13" t="s">
        <v>180</v>
      </c>
      <c r="E139" s="13" t="s">
        <v>23</v>
      </c>
      <c r="F139" s="14">
        <v>250</v>
      </c>
      <c r="G139" s="14">
        <v>28.13</v>
      </c>
      <c r="H139" s="14">
        <f>F139*G139</f>
        <v>7032.5</v>
      </c>
    </row>
    <row r="140" spans="2:8" ht="12.75">
      <c r="B140" s="10"/>
      <c r="C140" s="29" t="s">
        <v>181</v>
      </c>
      <c r="D140" s="13" t="s">
        <v>182</v>
      </c>
      <c r="E140" s="13"/>
      <c r="F140" s="14"/>
      <c r="G140" s="14"/>
      <c r="H140" s="14"/>
    </row>
    <row r="141" spans="2:8" ht="12.75" customHeight="1">
      <c r="B141" s="10">
        <f>B139+1</f>
        <v>79</v>
      </c>
      <c r="C141" s="29" t="s">
        <v>9</v>
      </c>
      <c r="D141" s="13" t="s">
        <v>183</v>
      </c>
      <c r="E141" s="13" t="s">
        <v>23</v>
      </c>
      <c r="F141" s="14">
        <v>34</v>
      </c>
      <c r="G141" s="14">
        <v>23.5</v>
      </c>
      <c r="H141" s="14">
        <f>F141*G141</f>
        <v>799</v>
      </c>
    </row>
    <row r="142" spans="2:8" ht="12.75">
      <c r="B142" s="10"/>
      <c r="C142" s="29" t="s">
        <v>184</v>
      </c>
      <c r="D142" s="13"/>
      <c r="E142" s="13"/>
      <c r="F142" s="14"/>
      <c r="G142" s="14"/>
      <c r="H142" s="14"/>
    </row>
    <row r="143" spans="2:8" ht="12.75">
      <c r="B143" s="10">
        <f>B141+1</f>
        <v>80</v>
      </c>
      <c r="C143" s="29" t="s">
        <v>185</v>
      </c>
      <c r="D143" s="13" t="s">
        <v>186</v>
      </c>
      <c r="E143" s="13" t="s">
        <v>122</v>
      </c>
      <c r="F143" s="14">
        <v>15</v>
      </c>
      <c r="G143" s="14">
        <v>23.98</v>
      </c>
      <c r="H143" s="14">
        <f>F143*G143</f>
        <v>359.7</v>
      </c>
    </row>
    <row r="144" spans="2:8" ht="12.75">
      <c r="B144" s="10">
        <f>B143+1</f>
        <v>81</v>
      </c>
      <c r="C144" s="29" t="s">
        <v>187</v>
      </c>
      <c r="D144" s="13" t="s">
        <v>188</v>
      </c>
      <c r="E144" s="13" t="s">
        <v>122</v>
      </c>
      <c r="F144" s="14">
        <v>35</v>
      </c>
      <c r="G144" s="14">
        <v>18.12</v>
      </c>
      <c r="H144" s="14">
        <f>F144*G144</f>
        <v>634.2</v>
      </c>
    </row>
    <row r="145" spans="2:8" ht="12.75">
      <c r="B145" s="10">
        <f>B144+1</f>
        <v>82</v>
      </c>
      <c r="C145" s="29" t="s">
        <v>189</v>
      </c>
      <c r="D145" s="13" t="s">
        <v>190</v>
      </c>
      <c r="E145" s="13" t="s">
        <v>122</v>
      </c>
      <c r="F145" s="14">
        <v>4</v>
      </c>
      <c r="G145" s="14">
        <v>15.73</v>
      </c>
      <c r="H145" s="14">
        <f>F145*G145</f>
        <v>62.92</v>
      </c>
    </row>
    <row r="146" spans="2:8" ht="12.75">
      <c r="B146" s="10">
        <f>B145+1</f>
        <v>83</v>
      </c>
      <c r="C146" s="29" t="s">
        <v>191</v>
      </c>
      <c r="D146" s="13" t="s">
        <v>192</v>
      </c>
      <c r="E146" s="13" t="s">
        <v>122</v>
      </c>
      <c r="F146" s="14">
        <v>15</v>
      </c>
      <c r="G146" s="14">
        <v>15.96</v>
      </c>
      <c r="H146" s="14">
        <f>F146*G146</f>
        <v>239.4</v>
      </c>
    </row>
    <row r="147" spans="2:8" ht="12.75">
      <c r="B147" s="10">
        <f>B146+1</f>
        <v>84</v>
      </c>
      <c r="C147" s="29" t="s">
        <v>32</v>
      </c>
      <c r="D147" s="13" t="s">
        <v>193</v>
      </c>
      <c r="E147" s="13" t="s">
        <v>122</v>
      </c>
      <c r="F147" s="14">
        <v>15</v>
      </c>
      <c r="G147" s="14">
        <v>4.36</v>
      </c>
      <c r="H147" s="14">
        <f>F147*G147</f>
        <v>65.4</v>
      </c>
    </row>
    <row r="148" spans="2:8" ht="12.75">
      <c r="B148" s="10">
        <f>B147+1</f>
        <v>85</v>
      </c>
      <c r="C148" s="29" t="s">
        <v>82</v>
      </c>
      <c r="D148" s="13" t="s">
        <v>194</v>
      </c>
      <c r="E148" s="13" t="s">
        <v>11</v>
      </c>
      <c r="F148" s="14">
        <v>1</v>
      </c>
      <c r="G148" s="14">
        <v>52.78</v>
      </c>
      <c r="H148" s="14">
        <f>F148*G148</f>
        <v>52.78</v>
      </c>
    </row>
    <row r="149" spans="2:8" ht="12.75" customHeight="1">
      <c r="B149" s="10">
        <f>B148+1</f>
        <v>86</v>
      </c>
      <c r="C149" s="29" t="s">
        <v>9</v>
      </c>
      <c r="D149" s="13" t="s">
        <v>195</v>
      </c>
      <c r="E149" s="13" t="s">
        <v>11</v>
      </c>
      <c r="F149" s="14">
        <v>22</v>
      </c>
      <c r="G149" s="14">
        <v>44.71</v>
      </c>
      <c r="H149" s="14">
        <f>F149*G149</f>
        <v>983.62</v>
      </c>
    </row>
    <row r="150" spans="2:8" ht="16.5" customHeight="1">
      <c r="B150" s="10"/>
      <c r="C150" s="29" t="s">
        <v>196</v>
      </c>
      <c r="D150" s="13"/>
      <c r="E150" s="13"/>
      <c r="F150" s="14"/>
      <c r="G150" s="14"/>
      <c r="H150" s="14"/>
    </row>
    <row r="151" spans="2:8" ht="12.75" customHeight="1">
      <c r="B151" s="10">
        <f>B149+1</f>
        <v>87</v>
      </c>
      <c r="C151" s="29" t="s">
        <v>9</v>
      </c>
      <c r="D151" s="17" t="s">
        <v>197</v>
      </c>
      <c r="E151" s="13" t="s">
        <v>105</v>
      </c>
      <c r="F151" s="14">
        <v>5</v>
      </c>
      <c r="G151" s="14">
        <v>21.13</v>
      </c>
      <c r="H151" s="14">
        <f>F151*G151</f>
        <v>105.64999999999999</v>
      </c>
    </row>
    <row r="152" spans="2:8" ht="12.75">
      <c r="B152" s="10"/>
      <c r="C152" s="29" t="s">
        <v>108</v>
      </c>
      <c r="D152" s="20" t="s">
        <v>198</v>
      </c>
      <c r="E152" s="13"/>
      <c r="F152" s="14"/>
      <c r="G152" s="14"/>
      <c r="H152" s="14"/>
    </row>
    <row r="153" spans="2:8" ht="12.75" customHeight="1">
      <c r="B153" s="10">
        <f>B151+1</f>
        <v>88</v>
      </c>
      <c r="C153" s="25" t="s">
        <v>9</v>
      </c>
      <c r="D153" s="13" t="s">
        <v>199</v>
      </c>
      <c r="E153" s="13" t="s">
        <v>23</v>
      </c>
      <c r="F153" s="14">
        <v>8</v>
      </c>
      <c r="G153" s="14">
        <v>14.17</v>
      </c>
      <c r="H153" s="14">
        <f>F153*G153</f>
        <v>113.36</v>
      </c>
    </row>
    <row r="154" spans="2:8" ht="12.75">
      <c r="B154" s="10"/>
      <c r="C154" s="26" t="s">
        <v>37</v>
      </c>
      <c r="D154" s="13"/>
      <c r="E154" s="13"/>
      <c r="F154" s="14"/>
      <c r="G154" s="14"/>
      <c r="H154" s="14"/>
    </row>
    <row r="155" spans="2:8" ht="12.75" customHeight="1">
      <c r="B155" s="10">
        <f>B153+1</f>
        <v>89</v>
      </c>
      <c r="C155" s="29" t="s">
        <v>9</v>
      </c>
      <c r="D155" s="34" t="s">
        <v>200</v>
      </c>
      <c r="E155" s="13" t="s">
        <v>201</v>
      </c>
      <c r="F155" s="14">
        <v>1</v>
      </c>
      <c r="G155" s="14">
        <v>423.35</v>
      </c>
      <c r="H155" s="14">
        <f>F155*G155</f>
        <v>423.35</v>
      </c>
    </row>
    <row r="156" spans="2:8" ht="12.75">
      <c r="B156" s="10"/>
      <c r="C156" s="29" t="s">
        <v>202</v>
      </c>
      <c r="D156" s="34"/>
      <c r="E156" s="13"/>
      <c r="F156" s="14"/>
      <c r="G156" s="14"/>
      <c r="H156" s="14"/>
    </row>
    <row r="157" spans="2:8" ht="12.75" customHeight="1">
      <c r="B157" s="10">
        <f>B155+1</f>
        <v>90</v>
      </c>
      <c r="C157" s="29" t="s">
        <v>9</v>
      </c>
      <c r="D157" s="34" t="s">
        <v>203</v>
      </c>
      <c r="E157" s="13" t="s">
        <v>11</v>
      </c>
      <c r="F157" s="14">
        <v>2</v>
      </c>
      <c r="G157" s="14">
        <v>21.7</v>
      </c>
      <c r="H157" s="14">
        <f>F157*G157</f>
        <v>43.4</v>
      </c>
    </row>
    <row r="158" spans="2:8" ht="12.75">
      <c r="B158" s="10"/>
      <c r="C158" s="29" t="s">
        <v>204</v>
      </c>
      <c r="D158" s="34"/>
      <c r="E158" s="13"/>
      <c r="F158" s="14"/>
      <c r="G158" s="14"/>
      <c r="H158" s="14"/>
    </row>
    <row r="159" spans="2:8" ht="12.75" customHeight="1">
      <c r="B159" s="10">
        <f>B157+1</f>
        <v>91</v>
      </c>
      <c r="C159" s="29" t="s">
        <v>9</v>
      </c>
      <c r="D159" s="34" t="s">
        <v>205</v>
      </c>
      <c r="E159" s="13" t="s">
        <v>11</v>
      </c>
      <c r="F159" s="14">
        <v>4</v>
      </c>
      <c r="G159" s="14">
        <v>15.65</v>
      </c>
      <c r="H159" s="14">
        <f>F159*G159</f>
        <v>62.6</v>
      </c>
    </row>
    <row r="160" spans="2:8" ht="12.75">
      <c r="B160" s="10"/>
      <c r="C160" s="29" t="s">
        <v>98</v>
      </c>
      <c r="D160" s="34"/>
      <c r="E160" s="13"/>
      <c r="F160" s="14"/>
      <c r="G160" s="14"/>
      <c r="H160" s="14"/>
    </row>
    <row r="161" spans="2:8" ht="12.75" customHeight="1">
      <c r="B161" s="10">
        <f>B159+1</f>
        <v>92</v>
      </c>
      <c r="C161" s="29" t="s">
        <v>9</v>
      </c>
      <c r="D161" s="13" t="s">
        <v>206</v>
      </c>
      <c r="E161" s="13" t="s">
        <v>207</v>
      </c>
      <c r="F161" s="14">
        <v>2</v>
      </c>
      <c r="G161" s="14">
        <v>50.32</v>
      </c>
      <c r="H161" s="14">
        <f>F161*G161</f>
        <v>100.64</v>
      </c>
    </row>
    <row r="162" spans="2:8" ht="12.75">
      <c r="B162" s="10"/>
      <c r="C162" s="29" t="s">
        <v>208</v>
      </c>
      <c r="D162" s="13"/>
      <c r="E162" s="13"/>
      <c r="F162" s="14"/>
      <c r="G162" s="14"/>
      <c r="H162" s="14"/>
    </row>
    <row r="163" spans="2:8" ht="12.75" customHeight="1">
      <c r="B163" s="10">
        <f>B161+1</f>
        <v>93</v>
      </c>
      <c r="C163" s="29" t="s">
        <v>9</v>
      </c>
      <c r="D163" s="13" t="s">
        <v>209</v>
      </c>
      <c r="E163" s="13" t="s">
        <v>11</v>
      </c>
      <c r="F163" s="14">
        <v>10</v>
      </c>
      <c r="G163" s="14">
        <v>261.73</v>
      </c>
      <c r="H163" s="14">
        <f>F163*G163</f>
        <v>2617.3</v>
      </c>
    </row>
    <row r="164" spans="2:8" ht="12.75">
      <c r="B164" s="10"/>
      <c r="C164" s="29" t="s">
        <v>210</v>
      </c>
      <c r="D164" s="13"/>
      <c r="E164" s="13"/>
      <c r="F164" s="14"/>
      <c r="G164" s="14"/>
      <c r="H164" s="14"/>
    </row>
    <row r="165" spans="2:8" ht="12.75" customHeight="1">
      <c r="B165" s="10">
        <f>B163+1</f>
        <v>94</v>
      </c>
      <c r="C165" s="29" t="s">
        <v>9</v>
      </c>
      <c r="D165" s="13" t="s">
        <v>211</v>
      </c>
      <c r="E165" s="13" t="s">
        <v>11</v>
      </c>
      <c r="F165" s="14">
        <v>6</v>
      </c>
      <c r="G165" s="14">
        <v>1555.32</v>
      </c>
      <c r="H165" s="14">
        <f>F165*G165</f>
        <v>9331.92</v>
      </c>
    </row>
    <row r="166" spans="2:8" ht="12.75">
      <c r="B166" s="10"/>
      <c r="C166" s="29" t="s">
        <v>212</v>
      </c>
      <c r="D166" s="13"/>
      <c r="E166" s="13"/>
      <c r="F166" s="14"/>
      <c r="G166" s="14"/>
      <c r="H166" s="14"/>
    </row>
    <row r="167" spans="2:8" ht="12.75" customHeight="1">
      <c r="B167" s="10">
        <f>B165+1</f>
        <v>95</v>
      </c>
      <c r="C167" s="29" t="s">
        <v>9</v>
      </c>
      <c r="D167" s="13" t="s">
        <v>213</v>
      </c>
      <c r="E167" s="13" t="s">
        <v>11</v>
      </c>
      <c r="F167" s="14">
        <v>4</v>
      </c>
      <c r="G167" s="14">
        <v>1680.75</v>
      </c>
      <c r="H167" s="14">
        <f>F167*G167</f>
        <v>6723</v>
      </c>
    </row>
    <row r="168" spans="2:8" ht="12.75">
      <c r="B168" s="10"/>
      <c r="C168" s="29" t="s">
        <v>212</v>
      </c>
      <c r="D168" s="13"/>
      <c r="E168" s="13"/>
      <c r="F168" s="14"/>
      <c r="G168" s="14"/>
      <c r="H168" s="14"/>
    </row>
    <row r="169" spans="2:8" ht="12.75" customHeight="1">
      <c r="B169" s="10">
        <f>B167+1</f>
        <v>96</v>
      </c>
      <c r="C169" s="29" t="s">
        <v>9</v>
      </c>
      <c r="D169" s="13" t="s">
        <v>214</v>
      </c>
      <c r="E169" s="13" t="s">
        <v>11</v>
      </c>
      <c r="F169" s="14">
        <v>14</v>
      </c>
      <c r="G169" s="14">
        <v>612.46</v>
      </c>
      <c r="H169" s="14">
        <f>F169*G169</f>
        <v>8574.44</v>
      </c>
    </row>
    <row r="170" spans="2:8" ht="12.75">
      <c r="B170" s="10"/>
      <c r="C170" s="29" t="s">
        <v>215</v>
      </c>
      <c r="D170" s="13"/>
      <c r="E170" s="13"/>
      <c r="F170" s="14"/>
      <c r="G170" s="14"/>
      <c r="H170" s="14"/>
    </row>
    <row r="171" spans="2:8" ht="12.75" customHeight="1">
      <c r="B171" s="10">
        <f>B169+1</f>
        <v>97</v>
      </c>
      <c r="C171" s="29" t="s">
        <v>9</v>
      </c>
      <c r="D171" s="13" t="s">
        <v>216</v>
      </c>
      <c r="E171" s="13" t="s">
        <v>11</v>
      </c>
      <c r="F171" s="14">
        <v>14</v>
      </c>
      <c r="G171" s="14">
        <v>173.71</v>
      </c>
      <c r="H171" s="14">
        <f>F171*G171</f>
        <v>2431.94</v>
      </c>
    </row>
    <row r="172" spans="2:8" ht="12.75">
      <c r="B172" s="10"/>
      <c r="C172" s="29" t="s">
        <v>217</v>
      </c>
      <c r="D172" s="13"/>
      <c r="E172" s="13"/>
      <c r="F172" s="14"/>
      <c r="G172" s="14"/>
      <c r="H172" s="14"/>
    </row>
    <row r="173" spans="2:8" ht="12.75" customHeight="1">
      <c r="B173" s="10">
        <f>B171+1</f>
        <v>98</v>
      </c>
      <c r="C173" s="29" t="s">
        <v>9</v>
      </c>
      <c r="D173" s="13" t="s">
        <v>218</v>
      </c>
      <c r="E173" s="13" t="s">
        <v>11</v>
      </c>
      <c r="F173" s="14">
        <v>10</v>
      </c>
      <c r="G173" s="14">
        <v>388.38</v>
      </c>
      <c r="H173" s="14">
        <f>F173*G173</f>
        <v>3883.8</v>
      </c>
    </row>
    <row r="174" spans="2:8" ht="12.75">
      <c r="B174" s="10"/>
      <c r="C174" s="29" t="s">
        <v>219</v>
      </c>
      <c r="D174" s="13"/>
      <c r="E174" s="13"/>
      <c r="F174" s="14"/>
      <c r="G174" s="14"/>
      <c r="H174" s="14"/>
    </row>
    <row r="175" spans="2:8" ht="12.75" customHeight="1">
      <c r="B175" s="10">
        <f>B173+1</f>
        <v>99</v>
      </c>
      <c r="C175" s="29" t="s">
        <v>9</v>
      </c>
      <c r="D175" s="13" t="s">
        <v>220</v>
      </c>
      <c r="E175" s="13" t="s">
        <v>23</v>
      </c>
      <c r="F175" s="14">
        <v>70</v>
      </c>
      <c r="G175" s="14">
        <v>29.32</v>
      </c>
      <c r="H175" s="14">
        <f>F175*G175</f>
        <v>2052.4</v>
      </c>
    </row>
    <row r="176" spans="2:8" ht="12.75">
      <c r="B176" s="10"/>
      <c r="C176" s="29" t="s">
        <v>221</v>
      </c>
      <c r="D176" s="13"/>
      <c r="E176" s="13"/>
      <c r="F176" s="14"/>
      <c r="G176" s="14"/>
      <c r="H176" s="14"/>
    </row>
    <row r="177" spans="2:8" ht="12.75">
      <c r="B177" s="10">
        <f>B175+1</f>
        <v>100</v>
      </c>
      <c r="C177" s="29" t="s">
        <v>222</v>
      </c>
      <c r="D177" s="13" t="s">
        <v>223</v>
      </c>
      <c r="E177" s="13" t="s">
        <v>11</v>
      </c>
      <c r="F177" s="14">
        <v>1</v>
      </c>
      <c r="G177" s="14">
        <v>152.06</v>
      </c>
      <c r="H177" s="14">
        <f>G177*F177</f>
        <v>152.06</v>
      </c>
    </row>
    <row r="178" spans="2:8" ht="12.75" customHeight="1">
      <c r="B178" s="10">
        <f>B177+1</f>
        <v>101</v>
      </c>
      <c r="C178" s="29" t="s">
        <v>9</v>
      </c>
      <c r="D178" s="13" t="s">
        <v>224</v>
      </c>
      <c r="E178" s="13" t="s">
        <v>11</v>
      </c>
      <c r="F178" s="14">
        <v>1</v>
      </c>
      <c r="G178" s="14">
        <v>31.73</v>
      </c>
      <c r="H178" s="14">
        <f>F178*G178</f>
        <v>31.73</v>
      </c>
    </row>
    <row r="179" spans="2:8" ht="12.75">
      <c r="B179" s="10"/>
      <c r="C179" s="29" t="s">
        <v>225</v>
      </c>
      <c r="D179" s="13"/>
      <c r="E179" s="13"/>
      <c r="F179" s="14"/>
      <c r="G179" s="14"/>
      <c r="H179" s="14"/>
    </row>
    <row r="180" spans="2:8" ht="12.75" customHeight="1">
      <c r="B180" s="10">
        <f>B178+1</f>
        <v>102</v>
      </c>
      <c r="C180" s="29" t="s">
        <v>9</v>
      </c>
      <c r="D180" s="13" t="s">
        <v>226</v>
      </c>
      <c r="E180" s="13" t="s">
        <v>11</v>
      </c>
      <c r="F180" s="14">
        <v>2</v>
      </c>
      <c r="G180" s="14">
        <v>14.33</v>
      </c>
      <c r="H180" s="14">
        <f>F180*G180</f>
        <v>28.66</v>
      </c>
    </row>
    <row r="181" spans="2:8" ht="12.75">
      <c r="B181" s="10"/>
      <c r="C181" s="29" t="s">
        <v>227</v>
      </c>
      <c r="D181" s="13"/>
      <c r="E181" s="13"/>
      <c r="F181" s="14"/>
      <c r="G181" s="14"/>
      <c r="H181" s="14"/>
    </row>
    <row r="182" spans="2:8" ht="26.25" customHeight="1">
      <c r="B182" s="10">
        <f>B180+1</f>
        <v>103</v>
      </c>
      <c r="C182" s="13" t="s">
        <v>228</v>
      </c>
      <c r="D182" s="13" t="s">
        <v>229</v>
      </c>
      <c r="E182" s="13" t="s">
        <v>201</v>
      </c>
      <c r="F182" s="14">
        <v>1</v>
      </c>
      <c r="G182" s="14">
        <v>420</v>
      </c>
      <c r="H182" s="14">
        <f>G182*F182</f>
        <v>420</v>
      </c>
    </row>
    <row r="183" spans="2:8" ht="12.75" customHeight="1">
      <c r="B183" s="29" t="s">
        <v>230</v>
      </c>
      <c r="C183" s="29"/>
      <c r="D183" s="29"/>
      <c r="E183" s="29"/>
      <c r="F183" s="29"/>
      <c r="G183" s="29"/>
      <c r="H183" s="33">
        <f>SUM(H131:H182)</f>
        <v>55967.57000000002</v>
      </c>
    </row>
    <row r="184" spans="2:8" ht="12.75" customHeight="1">
      <c r="B184" s="8" t="s">
        <v>231</v>
      </c>
      <c r="C184" s="29" t="s">
        <v>232</v>
      </c>
      <c r="D184" s="29"/>
      <c r="E184" s="29"/>
      <c r="F184" s="29"/>
      <c r="G184" s="29"/>
      <c r="H184" s="29"/>
    </row>
    <row r="185" spans="2:8" ht="12.75">
      <c r="B185" s="8">
        <f>B180+1</f>
        <v>103</v>
      </c>
      <c r="C185" s="29" t="s">
        <v>233</v>
      </c>
      <c r="D185" s="35" t="s">
        <v>234</v>
      </c>
      <c r="E185" s="29" t="s">
        <v>11</v>
      </c>
      <c r="F185" s="33">
        <v>12</v>
      </c>
      <c r="G185" s="33">
        <v>4.21</v>
      </c>
      <c r="H185" s="33">
        <f>G185*F185</f>
        <v>50.519999999999996</v>
      </c>
    </row>
    <row r="186" spans="2:8" ht="12.75">
      <c r="B186" s="8">
        <f>B185+1</f>
        <v>104</v>
      </c>
      <c r="C186" s="29" t="s">
        <v>235</v>
      </c>
      <c r="D186" s="35" t="s">
        <v>236</v>
      </c>
      <c r="E186" s="29" t="s">
        <v>11</v>
      </c>
      <c r="F186" s="33">
        <v>18</v>
      </c>
      <c r="G186" s="33">
        <v>5.82</v>
      </c>
      <c r="H186" s="33">
        <f>G186*F186</f>
        <v>104.76</v>
      </c>
    </row>
    <row r="187" spans="2:8" ht="12.75">
      <c r="B187" s="8">
        <f>B186+1</f>
        <v>105</v>
      </c>
      <c r="C187" s="29" t="s">
        <v>237</v>
      </c>
      <c r="D187" s="35" t="s">
        <v>238</v>
      </c>
      <c r="E187" s="29" t="s">
        <v>11</v>
      </c>
      <c r="F187" s="33">
        <v>4</v>
      </c>
      <c r="G187" s="33">
        <v>116</v>
      </c>
      <c r="H187" s="33">
        <f>G187*F187</f>
        <v>464</v>
      </c>
    </row>
    <row r="188" spans="2:8" ht="12.75">
      <c r="B188" s="8">
        <f>B187+1</f>
        <v>106</v>
      </c>
      <c r="C188" s="29" t="s">
        <v>239</v>
      </c>
      <c r="D188" s="35" t="s">
        <v>240</v>
      </c>
      <c r="E188" s="29" t="s">
        <v>11</v>
      </c>
      <c r="F188" s="33">
        <v>22</v>
      </c>
      <c r="G188" s="33">
        <v>6.55</v>
      </c>
      <c r="H188" s="33">
        <f>G188*F188</f>
        <v>144.1</v>
      </c>
    </row>
    <row r="189" spans="2:8" ht="12.75">
      <c r="B189" s="8">
        <f>B188+1</f>
        <v>107</v>
      </c>
      <c r="C189" s="29" t="s">
        <v>241</v>
      </c>
      <c r="D189" s="35" t="s">
        <v>242</v>
      </c>
      <c r="E189" s="29" t="s">
        <v>11</v>
      </c>
      <c r="F189" s="33">
        <v>18</v>
      </c>
      <c r="G189" s="33">
        <v>8.4</v>
      </c>
      <c r="H189" s="33">
        <f>G189*F189</f>
        <v>151.20000000000002</v>
      </c>
    </row>
    <row r="190" spans="2:8" ht="12.75">
      <c r="B190" s="8">
        <f>B189+1</f>
        <v>108</v>
      </c>
      <c r="C190" s="29" t="s">
        <v>243</v>
      </c>
      <c r="D190" s="35" t="s">
        <v>244</v>
      </c>
      <c r="E190" s="29" t="s">
        <v>11</v>
      </c>
      <c r="F190" s="33">
        <v>11</v>
      </c>
      <c r="G190" s="33">
        <v>11.82</v>
      </c>
      <c r="H190" s="33">
        <f>G190*F190</f>
        <v>130.02</v>
      </c>
    </row>
    <row r="191" spans="2:8" ht="12.75">
      <c r="B191" s="8">
        <f>B190+1</f>
        <v>109</v>
      </c>
      <c r="C191" s="29" t="s">
        <v>245</v>
      </c>
      <c r="D191" s="35" t="s">
        <v>246</v>
      </c>
      <c r="E191" s="29" t="s">
        <v>11</v>
      </c>
      <c r="F191" s="33">
        <v>2</v>
      </c>
      <c r="G191" s="33">
        <v>77.62</v>
      </c>
      <c r="H191" s="33">
        <f>G191*F191</f>
        <v>155.24</v>
      </c>
    </row>
    <row r="192" spans="2:8" ht="12.75">
      <c r="B192" s="8">
        <f>B191+1</f>
        <v>110</v>
      </c>
      <c r="C192" s="29" t="s">
        <v>247</v>
      </c>
      <c r="D192" s="35" t="s">
        <v>248</v>
      </c>
      <c r="E192" s="29" t="s">
        <v>11</v>
      </c>
      <c r="F192" s="33">
        <v>3</v>
      </c>
      <c r="G192" s="33">
        <v>38.62</v>
      </c>
      <c r="H192" s="33">
        <f>G192*F192</f>
        <v>115.85999999999999</v>
      </c>
    </row>
    <row r="193" spans="2:8" ht="12.75">
      <c r="B193" s="33">
        <f>B191+1</f>
        <v>110</v>
      </c>
      <c r="C193" s="29" t="s">
        <v>249</v>
      </c>
      <c r="D193" s="35" t="s">
        <v>250</v>
      </c>
      <c r="E193" s="29" t="s">
        <v>23</v>
      </c>
      <c r="F193" s="33">
        <v>225</v>
      </c>
      <c r="G193" s="33">
        <v>2.94</v>
      </c>
      <c r="H193" s="33">
        <f>G193*F193</f>
        <v>661.5</v>
      </c>
    </row>
    <row r="194" spans="2:8" ht="12.75">
      <c r="B194" s="33">
        <f>B193+1</f>
        <v>111</v>
      </c>
      <c r="C194" s="29" t="s">
        <v>251</v>
      </c>
      <c r="D194" s="35" t="s">
        <v>252</v>
      </c>
      <c r="E194" s="29" t="s">
        <v>11</v>
      </c>
      <c r="F194" s="33">
        <v>1</v>
      </c>
      <c r="G194" s="33">
        <v>44.17</v>
      </c>
      <c r="H194" s="33">
        <f>G194*F194</f>
        <v>44.17</v>
      </c>
    </row>
    <row r="195" spans="2:8" ht="12.75">
      <c r="B195" s="8">
        <f>B194+1</f>
        <v>112</v>
      </c>
      <c r="C195" s="29" t="s">
        <v>253</v>
      </c>
      <c r="D195" s="35" t="s">
        <v>254</v>
      </c>
      <c r="E195" s="29" t="s">
        <v>122</v>
      </c>
      <c r="F195" s="33">
        <v>126</v>
      </c>
      <c r="G195" s="33">
        <v>3.01</v>
      </c>
      <c r="H195" s="33">
        <f>G195*F195</f>
        <v>379.26</v>
      </c>
    </row>
    <row r="196" spans="2:8" ht="12.75">
      <c r="B196" s="8">
        <f>B195+1</f>
        <v>113</v>
      </c>
      <c r="C196" s="29" t="s">
        <v>255</v>
      </c>
      <c r="D196" s="35" t="s">
        <v>256</v>
      </c>
      <c r="E196" s="29" t="s">
        <v>11</v>
      </c>
      <c r="F196" s="33">
        <v>7</v>
      </c>
      <c r="G196" s="33">
        <v>382.28</v>
      </c>
      <c r="H196" s="33">
        <f>G196*F196</f>
        <v>2675.96</v>
      </c>
    </row>
    <row r="197" spans="2:8" ht="12.75">
      <c r="B197" s="8">
        <f>B196+1</f>
        <v>114</v>
      </c>
      <c r="C197" s="29" t="s">
        <v>257</v>
      </c>
      <c r="D197" s="35" t="s">
        <v>258</v>
      </c>
      <c r="E197" s="29" t="s">
        <v>11</v>
      </c>
      <c r="F197" s="33">
        <v>7</v>
      </c>
      <c r="G197" s="33">
        <v>80.32</v>
      </c>
      <c r="H197" s="33">
        <f>G197*F197</f>
        <v>562.24</v>
      </c>
    </row>
    <row r="198" spans="2:8" ht="12.75">
      <c r="B198" s="8">
        <f>B197+1</f>
        <v>115</v>
      </c>
      <c r="C198" s="29" t="s">
        <v>237</v>
      </c>
      <c r="D198" s="35" t="s">
        <v>259</v>
      </c>
      <c r="E198" s="29" t="s">
        <v>11</v>
      </c>
      <c r="F198" s="33">
        <v>7</v>
      </c>
      <c r="G198" s="33">
        <v>106.76</v>
      </c>
      <c r="H198" s="33">
        <f>G198*F198</f>
        <v>747.32</v>
      </c>
    </row>
    <row r="199" spans="2:8" ht="12.75">
      <c r="B199" s="8">
        <f>B198+1</f>
        <v>116</v>
      </c>
      <c r="C199" s="29" t="s">
        <v>260</v>
      </c>
      <c r="D199" s="35" t="s">
        <v>261</v>
      </c>
      <c r="E199" s="29" t="s">
        <v>11</v>
      </c>
      <c r="F199" s="33">
        <v>7</v>
      </c>
      <c r="G199" s="33">
        <v>30.3</v>
      </c>
      <c r="H199" s="33">
        <f>G199*F199</f>
        <v>212.1</v>
      </c>
    </row>
    <row r="200" spans="2:8" ht="12.75">
      <c r="B200" s="8">
        <f>B199+1</f>
        <v>117</v>
      </c>
      <c r="C200" s="29" t="s">
        <v>262</v>
      </c>
      <c r="D200" s="35" t="s">
        <v>263</v>
      </c>
      <c r="E200" s="29" t="s">
        <v>122</v>
      </c>
      <c r="F200" s="33">
        <v>18</v>
      </c>
      <c r="G200" s="33">
        <v>4.72</v>
      </c>
      <c r="H200" s="33">
        <f>G200*F200</f>
        <v>84.96</v>
      </c>
    </row>
    <row r="201" spans="2:8" ht="12.75" customHeight="1">
      <c r="B201" s="29" t="s">
        <v>264</v>
      </c>
      <c r="C201" s="29"/>
      <c r="D201" s="29"/>
      <c r="E201" s="29"/>
      <c r="F201" s="29"/>
      <c r="G201" s="29"/>
      <c r="H201" s="33">
        <f>SUM(H185:H200)</f>
        <v>6683.21</v>
      </c>
    </row>
    <row r="202" spans="2:8" ht="12.75">
      <c r="B202" s="36" t="s">
        <v>265</v>
      </c>
      <c r="C202" s="36"/>
      <c r="D202" s="36"/>
      <c r="E202" s="36"/>
      <c r="F202" s="36"/>
      <c r="G202" s="36"/>
      <c r="H202" s="37">
        <f>H201+H183+H129+H111+H86</f>
        <v>140743.99000000005</v>
      </c>
    </row>
  </sheetData>
  <sheetProtection selectLockedCells="1" selectUnlockedCells="1"/>
  <mergeCells count="397">
    <mergeCell ref="C2:H2"/>
    <mergeCell ref="B3:B4"/>
    <mergeCell ref="D3:D4"/>
    <mergeCell ref="E3:E4"/>
    <mergeCell ref="F3:F4"/>
    <mergeCell ref="G3:G4"/>
    <mergeCell ref="H3:H4"/>
    <mergeCell ref="B5:B6"/>
    <mergeCell ref="D5:D6"/>
    <mergeCell ref="E5:E6"/>
    <mergeCell ref="F5:F6"/>
    <mergeCell ref="G5:G6"/>
    <mergeCell ref="H5:H6"/>
    <mergeCell ref="B14:B15"/>
    <mergeCell ref="D14:D15"/>
    <mergeCell ref="E14:E15"/>
    <mergeCell ref="F14:F15"/>
    <mergeCell ref="G14:G15"/>
    <mergeCell ref="H14:H15"/>
    <mergeCell ref="B16:B17"/>
    <mergeCell ref="D16:D17"/>
    <mergeCell ref="E16:E17"/>
    <mergeCell ref="F16:F17"/>
    <mergeCell ref="G16:G17"/>
    <mergeCell ref="H16:H17"/>
    <mergeCell ref="B18:B19"/>
    <mergeCell ref="D18:D19"/>
    <mergeCell ref="E18:E19"/>
    <mergeCell ref="F18:F19"/>
    <mergeCell ref="G18:G19"/>
    <mergeCell ref="H18:H19"/>
    <mergeCell ref="B21:B22"/>
    <mergeCell ref="D21:D22"/>
    <mergeCell ref="E21:E22"/>
    <mergeCell ref="F21:F22"/>
    <mergeCell ref="G21:G22"/>
    <mergeCell ref="H21:H22"/>
    <mergeCell ref="B23:B24"/>
    <mergeCell ref="D23:D24"/>
    <mergeCell ref="E23:E24"/>
    <mergeCell ref="F23:F24"/>
    <mergeCell ref="G23:G24"/>
    <mergeCell ref="H23:H24"/>
    <mergeCell ref="B25:B26"/>
    <mergeCell ref="D25:D26"/>
    <mergeCell ref="E25:E26"/>
    <mergeCell ref="F25:F26"/>
    <mergeCell ref="G25:G26"/>
    <mergeCell ref="H25:H26"/>
    <mergeCell ref="B27:B28"/>
    <mergeCell ref="D27:D28"/>
    <mergeCell ref="E27:E28"/>
    <mergeCell ref="F27:F28"/>
    <mergeCell ref="G27:G28"/>
    <mergeCell ref="H27:H28"/>
    <mergeCell ref="B29:B30"/>
    <mergeCell ref="E29:E30"/>
    <mergeCell ref="F29:F30"/>
    <mergeCell ref="G29:G30"/>
    <mergeCell ref="H29:H30"/>
    <mergeCell ref="B31:B32"/>
    <mergeCell ref="D31:D32"/>
    <mergeCell ref="E31:E32"/>
    <mergeCell ref="F31:F32"/>
    <mergeCell ref="G31:G32"/>
    <mergeCell ref="H31:H32"/>
    <mergeCell ref="B33:B34"/>
    <mergeCell ref="D33:D34"/>
    <mergeCell ref="E33:E34"/>
    <mergeCell ref="F33:F34"/>
    <mergeCell ref="G33:G34"/>
    <mergeCell ref="H33:H34"/>
    <mergeCell ref="B35:B36"/>
    <mergeCell ref="D35:D36"/>
    <mergeCell ref="E35:E36"/>
    <mergeCell ref="F35:F36"/>
    <mergeCell ref="G35:G36"/>
    <mergeCell ref="H35:H36"/>
    <mergeCell ref="B37:B38"/>
    <mergeCell ref="D37:D38"/>
    <mergeCell ref="E37:E38"/>
    <mergeCell ref="F37:F38"/>
    <mergeCell ref="G37:G38"/>
    <mergeCell ref="H37:H38"/>
    <mergeCell ref="B39:B40"/>
    <mergeCell ref="D39:D40"/>
    <mergeCell ref="E39:E40"/>
    <mergeCell ref="F39:F40"/>
    <mergeCell ref="G39:G40"/>
    <mergeCell ref="H39:H40"/>
    <mergeCell ref="B41:B42"/>
    <mergeCell ref="D41:D42"/>
    <mergeCell ref="E41:E42"/>
    <mergeCell ref="F41:F42"/>
    <mergeCell ref="G41:G42"/>
    <mergeCell ref="H41:H42"/>
    <mergeCell ref="B43:B44"/>
    <mergeCell ref="D43:D44"/>
    <mergeCell ref="E43:E44"/>
    <mergeCell ref="F43:F44"/>
    <mergeCell ref="G43:G44"/>
    <mergeCell ref="H43:H44"/>
    <mergeCell ref="B46:B47"/>
    <mergeCell ref="D46:D47"/>
    <mergeCell ref="E46:E47"/>
    <mergeCell ref="F46:F47"/>
    <mergeCell ref="G46:G47"/>
    <mergeCell ref="H46:H47"/>
    <mergeCell ref="B54:B55"/>
    <mergeCell ref="D54:D55"/>
    <mergeCell ref="E54:E55"/>
    <mergeCell ref="F54:F55"/>
    <mergeCell ref="G54:G55"/>
    <mergeCell ref="H54:H55"/>
    <mergeCell ref="E56:E57"/>
    <mergeCell ref="F56:F57"/>
    <mergeCell ref="G56:G57"/>
    <mergeCell ref="H56:H57"/>
    <mergeCell ref="D58:D59"/>
    <mergeCell ref="E58:E59"/>
    <mergeCell ref="F58:F59"/>
    <mergeCell ref="G58:G59"/>
    <mergeCell ref="H58:H59"/>
    <mergeCell ref="D60:D61"/>
    <mergeCell ref="E60:E61"/>
    <mergeCell ref="F60:F61"/>
    <mergeCell ref="G60:G61"/>
    <mergeCell ref="H60:H61"/>
    <mergeCell ref="D62:D63"/>
    <mergeCell ref="E62:E63"/>
    <mergeCell ref="F62:F63"/>
    <mergeCell ref="G62:G63"/>
    <mergeCell ref="H62:H63"/>
    <mergeCell ref="D64:D65"/>
    <mergeCell ref="E64:E65"/>
    <mergeCell ref="F64:F65"/>
    <mergeCell ref="G64:G65"/>
    <mergeCell ref="H64:H65"/>
    <mergeCell ref="D69:D70"/>
    <mergeCell ref="E69:E70"/>
    <mergeCell ref="F69:F70"/>
    <mergeCell ref="G69:G70"/>
    <mergeCell ref="H69:H70"/>
    <mergeCell ref="E73:E74"/>
    <mergeCell ref="F73:F74"/>
    <mergeCell ref="G73:G74"/>
    <mergeCell ref="H73:H74"/>
    <mergeCell ref="E75:E76"/>
    <mergeCell ref="F75:F76"/>
    <mergeCell ref="G75:G76"/>
    <mergeCell ref="H75:H76"/>
    <mergeCell ref="D77:D78"/>
    <mergeCell ref="E77:E78"/>
    <mergeCell ref="F77:F78"/>
    <mergeCell ref="G77:G78"/>
    <mergeCell ref="H77:H78"/>
    <mergeCell ref="D80:D81"/>
    <mergeCell ref="E80:E81"/>
    <mergeCell ref="F80:F81"/>
    <mergeCell ref="G80:G81"/>
    <mergeCell ref="H80:H81"/>
    <mergeCell ref="D82:D83"/>
    <mergeCell ref="E82:E83"/>
    <mergeCell ref="F82:F83"/>
    <mergeCell ref="G82:G83"/>
    <mergeCell ref="H82:H83"/>
    <mergeCell ref="B86:G86"/>
    <mergeCell ref="C87:H87"/>
    <mergeCell ref="B88:B89"/>
    <mergeCell ref="D88:D89"/>
    <mergeCell ref="E88:E89"/>
    <mergeCell ref="F88:F89"/>
    <mergeCell ref="G88:G89"/>
    <mergeCell ref="H88:H89"/>
    <mergeCell ref="B90:B91"/>
    <mergeCell ref="D90:D91"/>
    <mergeCell ref="E90:E91"/>
    <mergeCell ref="F90:F91"/>
    <mergeCell ref="G90:G91"/>
    <mergeCell ref="H90:H91"/>
    <mergeCell ref="B95:B96"/>
    <mergeCell ref="D95:D96"/>
    <mergeCell ref="E95:E96"/>
    <mergeCell ref="F95:F96"/>
    <mergeCell ref="G95:G96"/>
    <mergeCell ref="H95:H96"/>
    <mergeCell ref="D97:D98"/>
    <mergeCell ref="E97:E98"/>
    <mergeCell ref="F97:F98"/>
    <mergeCell ref="G97:G98"/>
    <mergeCell ref="H97:H98"/>
    <mergeCell ref="B99:B100"/>
    <mergeCell ref="E99:E100"/>
    <mergeCell ref="F99:F100"/>
    <mergeCell ref="G99:G100"/>
    <mergeCell ref="H99:H100"/>
    <mergeCell ref="D101:D102"/>
    <mergeCell ref="E101:E102"/>
    <mergeCell ref="F101:F102"/>
    <mergeCell ref="G101:G102"/>
    <mergeCell ref="H101:H102"/>
    <mergeCell ref="D103:D104"/>
    <mergeCell ref="E103:E104"/>
    <mergeCell ref="F103:F104"/>
    <mergeCell ref="G103:G104"/>
    <mergeCell ref="H103:H104"/>
    <mergeCell ref="D105:D106"/>
    <mergeCell ref="E105:E106"/>
    <mergeCell ref="F105:F106"/>
    <mergeCell ref="G105:G106"/>
    <mergeCell ref="H105:H106"/>
    <mergeCell ref="D107:D108"/>
    <mergeCell ref="E107:E108"/>
    <mergeCell ref="F107:F108"/>
    <mergeCell ref="G107:G108"/>
    <mergeCell ref="H107:H108"/>
    <mergeCell ref="B111:G111"/>
    <mergeCell ref="C112:H112"/>
    <mergeCell ref="B113:B114"/>
    <mergeCell ref="C113:C114"/>
    <mergeCell ref="D113:D114"/>
    <mergeCell ref="E113:E114"/>
    <mergeCell ref="F113:F114"/>
    <mergeCell ref="G113:G114"/>
    <mergeCell ref="H113:H114"/>
    <mergeCell ref="B115:B116"/>
    <mergeCell ref="C115:C116"/>
    <mergeCell ref="D115:D116"/>
    <mergeCell ref="E115:E116"/>
    <mergeCell ref="F115:F116"/>
    <mergeCell ref="G115:G116"/>
    <mergeCell ref="H115:H116"/>
    <mergeCell ref="D117:D118"/>
    <mergeCell ref="E117:E118"/>
    <mergeCell ref="F117:F118"/>
    <mergeCell ref="G117:G118"/>
    <mergeCell ref="H117:H118"/>
    <mergeCell ref="D119:D120"/>
    <mergeCell ref="E119:E120"/>
    <mergeCell ref="F119:F120"/>
    <mergeCell ref="G119:G120"/>
    <mergeCell ref="H119:H120"/>
    <mergeCell ref="D121:D122"/>
    <mergeCell ref="E121:E122"/>
    <mergeCell ref="F121:F122"/>
    <mergeCell ref="G121:G122"/>
    <mergeCell ref="H121:H122"/>
    <mergeCell ref="D123:D124"/>
    <mergeCell ref="E123:E124"/>
    <mergeCell ref="F123:F124"/>
    <mergeCell ref="G123:G124"/>
    <mergeCell ref="H123:H124"/>
    <mergeCell ref="D125:D126"/>
    <mergeCell ref="E125:E126"/>
    <mergeCell ref="F125:F126"/>
    <mergeCell ref="G125:G126"/>
    <mergeCell ref="H125:H126"/>
    <mergeCell ref="D127:D128"/>
    <mergeCell ref="E127:E128"/>
    <mergeCell ref="F127:F128"/>
    <mergeCell ref="G127:G128"/>
    <mergeCell ref="H127:H128"/>
    <mergeCell ref="B129:G129"/>
    <mergeCell ref="C130:D130"/>
    <mergeCell ref="B131:B132"/>
    <mergeCell ref="D131:D132"/>
    <mergeCell ref="E131:E132"/>
    <mergeCell ref="F131:F132"/>
    <mergeCell ref="G131:G132"/>
    <mergeCell ref="H131:H132"/>
    <mergeCell ref="B133:B134"/>
    <mergeCell ref="E133:E134"/>
    <mergeCell ref="F133:F134"/>
    <mergeCell ref="G133:G134"/>
    <mergeCell ref="H133:H134"/>
    <mergeCell ref="B135:B136"/>
    <mergeCell ref="D135:D136"/>
    <mergeCell ref="E135:E136"/>
    <mergeCell ref="F135:F136"/>
    <mergeCell ref="G135:G136"/>
    <mergeCell ref="H135:H136"/>
    <mergeCell ref="B137:B138"/>
    <mergeCell ref="D137:D138"/>
    <mergeCell ref="E137:E138"/>
    <mergeCell ref="F137:F138"/>
    <mergeCell ref="G137:G138"/>
    <mergeCell ref="H137:H138"/>
    <mergeCell ref="B139:B140"/>
    <mergeCell ref="E139:E140"/>
    <mergeCell ref="F139:F140"/>
    <mergeCell ref="G139:G140"/>
    <mergeCell ref="H139:H140"/>
    <mergeCell ref="B141:B142"/>
    <mergeCell ref="D141:D142"/>
    <mergeCell ref="E141:E142"/>
    <mergeCell ref="F141:F142"/>
    <mergeCell ref="G141:G142"/>
    <mergeCell ref="H141:H142"/>
    <mergeCell ref="B149:B150"/>
    <mergeCell ref="D149:D150"/>
    <mergeCell ref="E149:E150"/>
    <mergeCell ref="F149:F150"/>
    <mergeCell ref="G149:G150"/>
    <mergeCell ref="H149:H150"/>
    <mergeCell ref="B151:B152"/>
    <mergeCell ref="E151:E152"/>
    <mergeCell ref="F151:F152"/>
    <mergeCell ref="G151:G152"/>
    <mergeCell ref="H151:H152"/>
    <mergeCell ref="B153:B154"/>
    <mergeCell ref="D153:D154"/>
    <mergeCell ref="E153:E154"/>
    <mergeCell ref="F153:F154"/>
    <mergeCell ref="G153:G154"/>
    <mergeCell ref="H153:H154"/>
    <mergeCell ref="B155:B156"/>
    <mergeCell ref="D155:D156"/>
    <mergeCell ref="E155:E156"/>
    <mergeCell ref="F155:F156"/>
    <mergeCell ref="G155:G156"/>
    <mergeCell ref="H155:H156"/>
    <mergeCell ref="B157:B158"/>
    <mergeCell ref="D157:D158"/>
    <mergeCell ref="E157:E158"/>
    <mergeCell ref="F157:F158"/>
    <mergeCell ref="G157:G158"/>
    <mergeCell ref="H157:H158"/>
    <mergeCell ref="B159:B160"/>
    <mergeCell ref="D159:D160"/>
    <mergeCell ref="E159:E160"/>
    <mergeCell ref="F159:F160"/>
    <mergeCell ref="G159:G160"/>
    <mergeCell ref="H159:H160"/>
    <mergeCell ref="B161:B162"/>
    <mergeCell ref="D161:D162"/>
    <mergeCell ref="E161:E162"/>
    <mergeCell ref="F161:F162"/>
    <mergeCell ref="G161:G162"/>
    <mergeCell ref="H161:H162"/>
    <mergeCell ref="B163:B164"/>
    <mergeCell ref="D163:D164"/>
    <mergeCell ref="E163:E164"/>
    <mergeCell ref="F163:F164"/>
    <mergeCell ref="G163:G164"/>
    <mergeCell ref="H163:H164"/>
    <mergeCell ref="B165:B166"/>
    <mergeCell ref="D165:D166"/>
    <mergeCell ref="E165:E166"/>
    <mergeCell ref="F165:F166"/>
    <mergeCell ref="G165:G166"/>
    <mergeCell ref="H165:H166"/>
    <mergeCell ref="B167:B168"/>
    <mergeCell ref="D167:D168"/>
    <mergeCell ref="E167:E168"/>
    <mergeCell ref="F167:F168"/>
    <mergeCell ref="G167:G168"/>
    <mergeCell ref="H167:H168"/>
    <mergeCell ref="B169:B170"/>
    <mergeCell ref="D169:D170"/>
    <mergeCell ref="E169:E170"/>
    <mergeCell ref="F169:F170"/>
    <mergeCell ref="G169:G170"/>
    <mergeCell ref="H169:H170"/>
    <mergeCell ref="B171:B172"/>
    <mergeCell ref="D171:D172"/>
    <mergeCell ref="E171:E172"/>
    <mergeCell ref="F171:F172"/>
    <mergeCell ref="G171:G172"/>
    <mergeCell ref="H171:H172"/>
    <mergeCell ref="B173:B174"/>
    <mergeCell ref="D173:D174"/>
    <mergeCell ref="E173:E174"/>
    <mergeCell ref="F173:F174"/>
    <mergeCell ref="G173:G174"/>
    <mergeCell ref="H173:H174"/>
    <mergeCell ref="B175:B176"/>
    <mergeCell ref="D175:D176"/>
    <mergeCell ref="E175:E176"/>
    <mergeCell ref="F175:F176"/>
    <mergeCell ref="G175:G176"/>
    <mergeCell ref="H175:H176"/>
    <mergeCell ref="B178:B179"/>
    <mergeCell ref="D178:D179"/>
    <mergeCell ref="E178:E179"/>
    <mergeCell ref="F178:F179"/>
    <mergeCell ref="G178:G179"/>
    <mergeCell ref="H178:H179"/>
    <mergeCell ref="B180:B181"/>
    <mergeCell ref="D180:D181"/>
    <mergeCell ref="E180:E181"/>
    <mergeCell ref="F180:F181"/>
    <mergeCell ref="G180:G181"/>
    <mergeCell ref="H180:H181"/>
    <mergeCell ref="B183:G183"/>
    <mergeCell ref="C184:H184"/>
    <mergeCell ref="B201:G201"/>
    <mergeCell ref="B202:G202"/>
  </mergeCells>
  <printOptions/>
  <pageMargins left="0.19652777777777777" right="0.19652777777777777" top="0.39375" bottom="0.4895833333333333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96"/>
  <sheetViews>
    <sheetView tabSelected="1" zoomScale="180" zoomScaleNormal="180" workbookViewId="0" topLeftCell="A91">
      <selection activeCell="F98" sqref="F98"/>
    </sheetView>
  </sheetViews>
  <sheetFormatPr defaultColWidth="9.00390625" defaultRowHeight="12.75"/>
  <cols>
    <col min="3" max="3" width="10.125" style="0" customWidth="1"/>
    <col min="4" max="4" width="43.25390625" style="0" customWidth="1"/>
    <col min="5" max="5" width="8.375" style="0" customWidth="1"/>
    <col min="6" max="6" width="9.00390625" style="3" customWidth="1"/>
    <col min="253" max="16384" width="11.625" style="0" customWidth="1"/>
  </cols>
  <sheetData>
    <row r="1" spans="2:6" ht="12.75">
      <c r="B1" s="4" t="s">
        <v>0</v>
      </c>
      <c r="C1" s="5" t="s">
        <v>1</v>
      </c>
      <c r="D1" s="6" t="s">
        <v>2</v>
      </c>
      <c r="E1" s="7" t="s">
        <v>3</v>
      </c>
      <c r="F1" s="6" t="s">
        <v>4</v>
      </c>
    </row>
    <row r="2" spans="2:6" ht="12.75" customHeight="1">
      <c r="B2" s="8" t="s">
        <v>7</v>
      </c>
      <c r="C2" s="9" t="s">
        <v>8</v>
      </c>
      <c r="D2" s="9"/>
      <c r="E2" s="9"/>
      <c r="F2" s="9"/>
    </row>
    <row r="3" spans="2:6" ht="12.75" customHeight="1">
      <c r="B3" s="10">
        <v>1</v>
      </c>
      <c r="C3" s="11" t="s">
        <v>9</v>
      </c>
      <c r="D3" s="12" t="s">
        <v>10</v>
      </c>
      <c r="E3" s="13" t="s">
        <v>11</v>
      </c>
      <c r="F3" s="14">
        <v>1</v>
      </c>
    </row>
    <row r="4" spans="2:6" ht="12.75">
      <c r="B4" s="10"/>
      <c r="C4" s="15" t="s">
        <v>12</v>
      </c>
      <c r="D4" s="12"/>
      <c r="E4" s="13"/>
      <c r="F4" s="14"/>
    </row>
    <row r="5" spans="2:6" ht="12.75" customHeight="1">
      <c r="B5" s="16">
        <f>B3+1</f>
        <v>2</v>
      </c>
      <c r="C5" s="11" t="s">
        <v>9</v>
      </c>
      <c r="D5" s="17" t="s">
        <v>13</v>
      </c>
      <c r="E5" s="17" t="s">
        <v>11</v>
      </c>
      <c r="F5" s="18">
        <v>1</v>
      </c>
    </row>
    <row r="6" spans="2:6" ht="12.75">
      <c r="B6" s="16"/>
      <c r="C6" s="11" t="s">
        <v>14</v>
      </c>
      <c r="D6" s="17"/>
      <c r="E6" s="17"/>
      <c r="F6" s="18"/>
    </row>
    <row r="7" spans="2:6" ht="12.75">
      <c r="B7" s="16">
        <f>B5+1</f>
        <v>3</v>
      </c>
      <c r="C7" s="7" t="s">
        <v>15</v>
      </c>
      <c r="D7" s="13" t="s">
        <v>16</v>
      </c>
      <c r="E7" s="13" t="s">
        <v>11</v>
      </c>
      <c r="F7" s="14">
        <v>1</v>
      </c>
    </row>
    <row r="8" spans="2:6" ht="12.75">
      <c r="B8" s="16">
        <f>B7+1</f>
        <v>4</v>
      </c>
      <c r="C8" s="7" t="s">
        <v>15</v>
      </c>
      <c r="D8" s="13" t="s">
        <v>17</v>
      </c>
      <c r="E8" s="13" t="s">
        <v>11</v>
      </c>
      <c r="F8" s="14">
        <v>1</v>
      </c>
    </row>
    <row r="9" spans="2:6" ht="12.75">
      <c r="B9" s="16">
        <f>B8+1</f>
        <v>5</v>
      </c>
      <c r="C9" s="7" t="s">
        <v>15</v>
      </c>
      <c r="D9" s="13" t="s">
        <v>18</v>
      </c>
      <c r="E9" s="13" t="s">
        <v>11</v>
      </c>
      <c r="F9" s="14">
        <v>1</v>
      </c>
    </row>
    <row r="10" spans="2:6" ht="12.75">
      <c r="B10" s="16">
        <f>B9+1</f>
        <v>6</v>
      </c>
      <c r="C10" s="7" t="s">
        <v>19</v>
      </c>
      <c r="D10" s="13" t="s">
        <v>20</v>
      </c>
      <c r="E10" s="13" t="s">
        <v>11</v>
      </c>
      <c r="F10" s="14">
        <v>1</v>
      </c>
    </row>
    <row r="11" spans="2:6" ht="12.75">
      <c r="B11" s="16">
        <f>B10+1</f>
        <v>7</v>
      </c>
      <c r="C11" s="7" t="s">
        <v>21</v>
      </c>
      <c r="D11" s="13" t="s">
        <v>22</v>
      </c>
      <c r="E11" s="13" t="s">
        <v>23</v>
      </c>
      <c r="F11" s="14">
        <v>26</v>
      </c>
    </row>
    <row r="12" spans="2:6" ht="12.75">
      <c r="B12" s="16">
        <f>B11+1</f>
        <v>8</v>
      </c>
      <c r="C12" s="7" t="s">
        <v>24</v>
      </c>
      <c r="D12" s="13" t="s">
        <v>25</v>
      </c>
      <c r="E12" s="13" t="s">
        <v>11</v>
      </c>
      <c r="F12" s="14">
        <v>1</v>
      </c>
    </row>
    <row r="13" spans="2:6" ht="12.75">
      <c r="B13" s="16">
        <f>B12+1</f>
        <v>9</v>
      </c>
      <c r="C13" s="7" t="s">
        <v>26</v>
      </c>
      <c r="D13" s="13" t="s">
        <v>27</v>
      </c>
      <c r="E13" s="13" t="s">
        <v>23</v>
      </c>
      <c r="F13" s="14">
        <v>13</v>
      </c>
    </row>
    <row r="14" spans="2:6" ht="12.75" customHeight="1">
      <c r="B14" s="19">
        <f>B13+1</f>
        <v>10</v>
      </c>
      <c r="C14" s="11" t="s">
        <v>9</v>
      </c>
      <c r="D14" s="20" t="s">
        <v>28</v>
      </c>
      <c r="E14" s="20" t="s">
        <v>23</v>
      </c>
      <c r="F14" s="21">
        <v>890</v>
      </c>
    </row>
    <row r="15" spans="2:6" ht="12.75">
      <c r="B15" s="19"/>
      <c r="C15" s="15" t="s">
        <v>29</v>
      </c>
      <c r="D15" s="20"/>
      <c r="E15" s="20"/>
      <c r="F15" s="21"/>
    </row>
    <row r="16" spans="2:6" ht="12.75" customHeight="1">
      <c r="B16" s="10">
        <f>B14+1</f>
        <v>11</v>
      </c>
      <c r="C16" s="11" t="s">
        <v>9</v>
      </c>
      <c r="D16" s="13" t="s">
        <v>30</v>
      </c>
      <c r="E16" s="13" t="s">
        <v>23</v>
      </c>
      <c r="F16" s="14">
        <v>480</v>
      </c>
    </row>
    <row r="17" spans="2:6" ht="12.75">
      <c r="B17" s="10"/>
      <c r="C17" s="15" t="s">
        <v>29</v>
      </c>
      <c r="D17" s="13"/>
      <c r="E17" s="13"/>
      <c r="F17" s="14"/>
    </row>
    <row r="18" spans="2:6" ht="12.75" customHeight="1">
      <c r="B18" s="10">
        <f>B16+1</f>
        <v>12</v>
      </c>
      <c r="C18" s="11" t="s">
        <v>9</v>
      </c>
      <c r="D18" s="13" t="s">
        <v>31</v>
      </c>
      <c r="E18" s="13" t="s">
        <v>23</v>
      </c>
      <c r="F18" s="14">
        <v>150</v>
      </c>
    </row>
    <row r="19" spans="2:6" ht="12.75">
      <c r="B19" s="10"/>
      <c r="C19" s="15" t="s">
        <v>29</v>
      </c>
      <c r="D19" s="13"/>
      <c r="E19" s="13"/>
      <c r="F19" s="14"/>
    </row>
    <row r="20" spans="2:6" ht="12.75">
      <c r="B20" s="22">
        <f>B18+1</f>
        <v>13</v>
      </c>
      <c r="C20" s="11" t="s">
        <v>32</v>
      </c>
      <c r="D20" s="23" t="s">
        <v>33</v>
      </c>
      <c r="E20" s="23" t="s">
        <v>23</v>
      </c>
      <c r="F20" s="24">
        <v>980</v>
      </c>
    </row>
    <row r="21" spans="2:6" ht="12.75" customHeight="1">
      <c r="B21" s="10">
        <f>B20+1</f>
        <v>14</v>
      </c>
      <c r="C21" s="25" t="s">
        <v>9</v>
      </c>
      <c r="D21" s="13" t="s">
        <v>34</v>
      </c>
      <c r="E21" s="13" t="s">
        <v>23</v>
      </c>
      <c r="F21" s="14">
        <v>58</v>
      </c>
    </row>
    <row r="22" spans="2:6" ht="12.75">
      <c r="B22" s="10"/>
      <c r="C22" s="26" t="s">
        <v>35</v>
      </c>
      <c r="D22" s="13"/>
      <c r="E22" s="13"/>
      <c r="F22" s="14"/>
    </row>
    <row r="23" spans="2:6" ht="12.75" customHeight="1">
      <c r="B23" s="10">
        <f>B21+1</f>
        <v>15</v>
      </c>
      <c r="C23" s="11" t="s">
        <v>9</v>
      </c>
      <c r="D23" s="13" t="s">
        <v>36</v>
      </c>
      <c r="E23" s="13" t="s">
        <v>23</v>
      </c>
      <c r="F23" s="14">
        <v>11</v>
      </c>
    </row>
    <row r="24" spans="2:6" ht="12.75">
      <c r="B24" s="10"/>
      <c r="C24" s="15" t="s">
        <v>37</v>
      </c>
      <c r="D24" s="13"/>
      <c r="E24" s="13"/>
      <c r="F24" s="14"/>
    </row>
    <row r="25" spans="2:6" ht="12.75" customHeight="1">
      <c r="B25" s="10">
        <f>B23+1</f>
        <v>16</v>
      </c>
      <c r="C25" s="11" t="s">
        <v>9</v>
      </c>
      <c r="D25" s="13" t="s">
        <v>38</v>
      </c>
      <c r="E25" s="13" t="s">
        <v>11</v>
      </c>
      <c r="F25" s="14">
        <v>25</v>
      </c>
    </row>
    <row r="26" spans="2:6" ht="21" customHeight="1">
      <c r="B26" s="10"/>
      <c r="C26" s="15" t="s">
        <v>39</v>
      </c>
      <c r="D26" s="13"/>
      <c r="E26" s="13"/>
      <c r="F26" s="14"/>
    </row>
    <row r="27" spans="2:6" ht="12.75" customHeight="1">
      <c r="B27" s="10">
        <f>B25+1</f>
        <v>17</v>
      </c>
      <c r="C27" s="11" t="s">
        <v>9</v>
      </c>
      <c r="D27" s="13" t="s">
        <v>40</v>
      </c>
      <c r="E27" s="13" t="s">
        <v>11</v>
      </c>
      <c r="F27" s="14">
        <v>248</v>
      </c>
    </row>
    <row r="28" spans="2:6" ht="18" customHeight="1">
      <c r="B28" s="10"/>
      <c r="C28" s="15" t="s">
        <v>41</v>
      </c>
      <c r="D28" s="13"/>
      <c r="E28" s="13"/>
      <c r="F28" s="14"/>
    </row>
    <row r="29" spans="2:6" ht="12.75" customHeight="1">
      <c r="B29" s="10">
        <f>B27+1</f>
        <v>18</v>
      </c>
      <c r="C29" s="11" t="s">
        <v>9</v>
      </c>
      <c r="D29" s="27" t="s">
        <v>42</v>
      </c>
      <c r="E29" s="13" t="s">
        <v>11</v>
      </c>
      <c r="F29" s="14">
        <v>152</v>
      </c>
    </row>
    <row r="30" spans="2:6" ht="12.75">
      <c r="B30" s="10"/>
      <c r="C30" s="15" t="s">
        <v>43</v>
      </c>
      <c r="D30" s="28" t="s">
        <v>44</v>
      </c>
      <c r="E30" s="13"/>
      <c r="F30" s="14"/>
    </row>
    <row r="31" spans="2:6" ht="12.75" customHeight="1">
      <c r="B31" s="10">
        <f>B29+1</f>
        <v>19</v>
      </c>
      <c r="C31" s="11" t="s">
        <v>9</v>
      </c>
      <c r="D31" s="12" t="s">
        <v>45</v>
      </c>
      <c r="E31" s="13" t="s">
        <v>11</v>
      </c>
      <c r="F31" s="14">
        <v>96</v>
      </c>
    </row>
    <row r="32" spans="2:6" ht="20.25" customHeight="1">
      <c r="B32" s="10"/>
      <c r="C32" s="15" t="s">
        <v>46</v>
      </c>
      <c r="D32" s="12"/>
      <c r="E32" s="13"/>
      <c r="F32" s="14"/>
    </row>
    <row r="33" spans="2:6" ht="12.75" customHeight="1">
      <c r="B33" s="10">
        <f>B31+1</f>
        <v>20</v>
      </c>
      <c r="C33" s="11" t="s">
        <v>9</v>
      </c>
      <c r="D33" s="13" t="s">
        <v>47</v>
      </c>
      <c r="E33" s="13" t="s">
        <v>11</v>
      </c>
      <c r="F33" s="14">
        <v>14</v>
      </c>
    </row>
    <row r="34" spans="2:6" ht="19.5" customHeight="1">
      <c r="B34" s="10"/>
      <c r="C34" s="15" t="s">
        <v>48</v>
      </c>
      <c r="D34" s="13"/>
      <c r="E34" s="13"/>
      <c r="F34" s="14"/>
    </row>
    <row r="35" spans="2:6" ht="12.75" customHeight="1">
      <c r="B35" s="10">
        <f>B33+1</f>
        <v>21</v>
      </c>
      <c r="C35" s="11" t="s">
        <v>9</v>
      </c>
      <c r="D35" s="13" t="s">
        <v>49</v>
      </c>
      <c r="E35" s="13" t="s">
        <v>11</v>
      </c>
      <c r="F35" s="14">
        <v>7</v>
      </c>
    </row>
    <row r="36" spans="2:6" ht="21" customHeight="1">
      <c r="B36" s="10"/>
      <c r="C36" s="15" t="s">
        <v>50</v>
      </c>
      <c r="D36" s="13"/>
      <c r="E36" s="13"/>
      <c r="F36" s="14"/>
    </row>
    <row r="37" spans="2:6" ht="12.75" customHeight="1">
      <c r="B37" s="10">
        <f>B35+1</f>
        <v>22</v>
      </c>
      <c r="C37" s="11" t="s">
        <v>9</v>
      </c>
      <c r="D37" s="13" t="s">
        <v>51</v>
      </c>
      <c r="E37" s="13" t="s">
        <v>11</v>
      </c>
      <c r="F37" s="14">
        <v>21</v>
      </c>
    </row>
    <row r="38" spans="2:6" ht="18" customHeight="1">
      <c r="B38" s="10"/>
      <c r="C38" s="15" t="s">
        <v>52</v>
      </c>
      <c r="D38" s="13"/>
      <c r="E38" s="13"/>
      <c r="F38" s="14"/>
    </row>
    <row r="39" spans="2:6" ht="12.75" customHeight="1">
      <c r="B39" s="10">
        <f>B37+1</f>
        <v>23</v>
      </c>
      <c r="C39" s="11" t="s">
        <v>9</v>
      </c>
      <c r="D39" s="13" t="s">
        <v>53</v>
      </c>
      <c r="E39" s="13" t="s">
        <v>11</v>
      </c>
      <c r="F39" s="14">
        <v>82</v>
      </c>
    </row>
    <row r="40" spans="2:6" ht="17.25" customHeight="1">
      <c r="B40" s="10"/>
      <c r="C40" s="15" t="s">
        <v>54</v>
      </c>
      <c r="D40" s="13"/>
      <c r="E40" s="13"/>
      <c r="F40" s="14"/>
    </row>
    <row r="41" spans="2:6" ht="12.75" customHeight="1">
      <c r="B41" s="10">
        <f>B39+1</f>
        <v>24</v>
      </c>
      <c r="C41" s="11" t="s">
        <v>9</v>
      </c>
      <c r="D41" s="13" t="s">
        <v>55</v>
      </c>
      <c r="E41" s="13" t="s">
        <v>11</v>
      </c>
      <c r="F41" s="14">
        <v>2</v>
      </c>
    </row>
    <row r="42" spans="2:6" ht="12.75">
      <c r="B42" s="10"/>
      <c r="C42" s="15" t="s">
        <v>56</v>
      </c>
      <c r="D42" s="13"/>
      <c r="E42" s="13"/>
      <c r="F42" s="14"/>
    </row>
    <row r="43" spans="2:6" ht="12.75" customHeight="1">
      <c r="B43" s="10">
        <f>B41+1</f>
        <v>25</v>
      </c>
      <c r="C43" s="11" t="s">
        <v>9</v>
      </c>
      <c r="D43" s="13" t="s">
        <v>57</v>
      </c>
      <c r="E43" s="13" t="s">
        <v>11</v>
      </c>
      <c r="F43" s="14">
        <v>28</v>
      </c>
    </row>
    <row r="44" spans="2:6" ht="12.75">
      <c r="B44" s="10"/>
      <c r="C44" s="15" t="s">
        <v>54</v>
      </c>
      <c r="D44" s="13"/>
      <c r="E44" s="13"/>
      <c r="F44" s="14"/>
    </row>
    <row r="45" spans="2:6" ht="12.75">
      <c r="B45" s="10">
        <f>B43+1</f>
        <v>26</v>
      </c>
      <c r="C45" s="15" t="s">
        <v>58</v>
      </c>
      <c r="D45" s="13" t="s">
        <v>59</v>
      </c>
      <c r="E45" s="13" t="s">
        <v>11</v>
      </c>
      <c r="F45" s="14">
        <v>3</v>
      </c>
    </row>
    <row r="46" spans="2:6" ht="12.75" customHeight="1">
      <c r="B46" s="10">
        <f>B45+1</f>
        <v>27</v>
      </c>
      <c r="C46" s="25" t="s">
        <v>9</v>
      </c>
      <c r="D46" s="13" t="s">
        <v>60</v>
      </c>
      <c r="E46" s="13" t="s">
        <v>11</v>
      </c>
      <c r="F46" s="14">
        <v>44</v>
      </c>
    </row>
    <row r="47" spans="2:6" ht="12.75">
      <c r="B47" s="10"/>
      <c r="C47" s="26" t="s">
        <v>61</v>
      </c>
      <c r="D47" s="13"/>
      <c r="E47" s="13"/>
      <c r="F47" s="14"/>
    </row>
    <row r="48" spans="2:6" ht="12.75">
      <c r="B48" s="10">
        <f>B46+1</f>
        <v>28</v>
      </c>
      <c r="C48" s="29" t="s">
        <v>62</v>
      </c>
      <c r="D48" s="13" t="s">
        <v>63</v>
      </c>
      <c r="E48" s="13" t="s">
        <v>11</v>
      </c>
      <c r="F48" s="14">
        <v>20</v>
      </c>
    </row>
    <row r="49" spans="2:6" ht="12.75">
      <c r="B49" s="10">
        <f>B48+1</f>
        <v>29</v>
      </c>
      <c r="C49" s="29" t="s">
        <v>62</v>
      </c>
      <c r="D49" s="13" t="s">
        <v>64</v>
      </c>
      <c r="E49" s="13" t="s">
        <v>11</v>
      </c>
      <c r="F49" s="14">
        <v>2</v>
      </c>
    </row>
    <row r="50" spans="2:6" ht="12.75">
      <c r="B50" s="10">
        <f>B49+1</f>
        <v>30</v>
      </c>
      <c r="C50" s="29" t="s">
        <v>65</v>
      </c>
      <c r="D50" s="13" t="s">
        <v>66</v>
      </c>
      <c r="E50" s="13" t="s">
        <v>11</v>
      </c>
      <c r="F50" s="14">
        <v>13</v>
      </c>
    </row>
    <row r="51" spans="2:6" ht="12.75">
      <c r="B51" s="10">
        <f>B50+1</f>
        <v>31</v>
      </c>
      <c r="C51" s="29" t="s">
        <v>62</v>
      </c>
      <c r="D51" s="13" t="s">
        <v>67</v>
      </c>
      <c r="E51" s="13" t="s">
        <v>11</v>
      </c>
      <c r="F51" s="14">
        <v>12</v>
      </c>
    </row>
    <row r="52" spans="2:6" ht="12.75">
      <c r="B52" s="10">
        <f>B51+1</f>
        <v>32</v>
      </c>
      <c r="C52" s="29" t="s">
        <v>68</v>
      </c>
      <c r="D52" s="13" t="s">
        <v>69</v>
      </c>
      <c r="E52" s="13" t="s">
        <v>11</v>
      </c>
      <c r="F52" s="14">
        <v>4</v>
      </c>
    </row>
    <row r="53" spans="2:6" ht="12.75">
      <c r="B53" s="10">
        <f>B52+1</f>
        <v>33</v>
      </c>
      <c r="C53" s="29" t="s">
        <v>70</v>
      </c>
      <c r="D53" s="13" t="s">
        <v>71</v>
      </c>
      <c r="E53" s="13" t="s">
        <v>11</v>
      </c>
      <c r="F53" s="14">
        <v>4</v>
      </c>
    </row>
    <row r="54" spans="2:6" ht="12.75" customHeight="1">
      <c r="B54" s="16">
        <f>B53+1</f>
        <v>34</v>
      </c>
      <c r="C54" s="25" t="s">
        <v>9</v>
      </c>
      <c r="D54" s="13" t="s">
        <v>72</v>
      </c>
      <c r="E54" s="13" t="s">
        <v>11</v>
      </c>
      <c r="F54" s="14">
        <v>18</v>
      </c>
    </row>
    <row r="55" spans="2:6" ht="12.75">
      <c r="B55" s="16"/>
      <c r="C55" s="26" t="s">
        <v>61</v>
      </c>
      <c r="D55" s="13"/>
      <c r="E55" s="13"/>
      <c r="F55" s="14"/>
    </row>
    <row r="56" spans="2:6" ht="12.75" customHeight="1">
      <c r="B56" s="16">
        <f>B54+1</f>
        <v>35</v>
      </c>
      <c r="C56" s="25" t="s">
        <v>9</v>
      </c>
      <c r="D56" s="17" t="s">
        <v>73</v>
      </c>
      <c r="E56" s="13" t="s">
        <v>11</v>
      </c>
      <c r="F56" s="14">
        <v>15</v>
      </c>
    </row>
    <row r="57" spans="2:6" ht="12.75">
      <c r="B57" s="19"/>
      <c r="C57" s="26" t="s">
        <v>61</v>
      </c>
      <c r="D57" s="20" t="s">
        <v>74</v>
      </c>
      <c r="E57" s="13"/>
      <c r="F57" s="14"/>
    </row>
    <row r="58" spans="2:6" ht="12.75" customHeight="1">
      <c r="B58" s="16">
        <f>B56+1</f>
        <v>36</v>
      </c>
      <c r="C58" s="25" t="s">
        <v>9</v>
      </c>
      <c r="D58" s="13" t="s">
        <v>75</v>
      </c>
      <c r="E58" s="13" t="s">
        <v>11</v>
      </c>
      <c r="F58" s="14">
        <v>2</v>
      </c>
    </row>
    <row r="59" spans="2:6" ht="12.75">
      <c r="B59" s="19"/>
      <c r="C59" s="26" t="s">
        <v>76</v>
      </c>
      <c r="D59" s="13"/>
      <c r="E59" s="13"/>
      <c r="F59" s="14"/>
    </row>
    <row r="60" spans="2:6" ht="12.75" customHeight="1">
      <c r="B60" s="16">
        <f>B58+1</f>
        <v>37</v>
      </c>
      <c r="C60" s="11" t="s">
        <v>77</v>
      </c>
      <c r="D60" s="13" t="s">
        <v>78</v>
      </c>
      <c r="E60" s="13" t="s">
        <v>11</v>
      </c>
      <c r="F60" s="14">
        <v>2</v>
      </c>
    </row>
    <row r="61" spans="2:6" ht="12.75">
      <c r="B61" s="19"/>
      <c r="C61" s="15" t="s">
        <v>79</v>
      </c>
      <c r="D61" s="13"/>
      <c r="E61" s="13"/>
      <c r="F61" s="14"/>
    </row>
    <row r="62" spans="2:6" ht="12.75" customHeight="1">
      <c r="B62" s="16">
        <f>B60+1</f>
        <v>38</v>
      </c>
      <c r="C62" s="25" t="s">
        <v>9</v>
      </c>
      <c r="D62" s="13" t="s">
        <v>80</v>
      </c>
      <c r="E62" s="13" t="s">
        <v>11</v>
      </c>
      <c r="F62" s="14">
        <v>1</v>
      </c>
    </row>
    <row r="63" spans="2:6" ht="12.75">
      <c r="B63" s="19"/>
      <c r="C63" s="26" t="s">
        <v>79</v>
      </c>
      <c r="D63" s="13"/>
      <c r="E63" s="13"/>
      <c r="F63" s="14"/>
    </row>
    <row r="64" spans="2:6" ht="12.75" customHeight="1">
      <c r="B64" s="16">
        <f>B62+1</f>
        <v>39</v>
      </c>
      <c r="C64" s="11" t="s">
        <v>9</v>
      </c>
      <c r="D64" s="12" t="s">
        <v>81</v>
      </c>
      <c r="E64" s="13" t="s">
        <v>11</v>
      </c>
      <c r="F64" s="14">
        <v>1</v>
      </c>
    </row>
    <row r="65" spans="2:6" ht="12.75">
      <c r="B65" s="19"/>
      <c r="C65" s="15" t="s">
        <v>79</v>
      </c>
      <c r="D65" s="12"/>
      <c r="E65" s="13"/>
      <c r="F65" s="14"/>
    </row>
    <row r="66" spans="2:6" ht="12.75">
      <c r="B66" s="19">
        <f>B64+1</f>
        <v>40</v>
      </c>
      <c r="C66" s="15" t="s">
        <v>82</v>
      </c>
      <c r="D66" s="12" t="s">
        <v>83</v>
      </c>
      <c r="E66" s="13" t="s">
        <v>11</v>
      </c>
      <c r="F66" s="14">
        <v>1</v>
      </c>
    </row>
    <row r="67" spans="2:6" ht="12.75">
      <c r="B67" s="19">
        <f>B66+1</f>
        <v>41</v>
      </c>
      <c r="C67" s="15" t="s">
        <v>84</v>
      </c>
      <c r="D67" s="12" t="s">
        <v>85</v>
      </c>
      <c r="E67" s="13" t="s">
        <v>11</v>
      </c>
      <c r="F67" s="14">
        <v>1</v>
      </c>
    </row>
    <row r="68" spans="2:6" ht="12.75">
      <c r="B68" s="19">
        <f>B67+1</f>
        <v>42</v>
      </c>
      <c r="C68" s="15" t="s">
        <v>86</v>
      </c>
      <c r="D68" s="12" t="s">
        <v>87</v>
      </c>
      <c r="E68" s="13" t="s">
        <v>11</v>
      </c>
      <c r="F68" s="14">
        <v>6</v>
      </c>
    </row>
    <row r="69" spans="2:6" ht="12.75" customHeight="1">
      <c r="B69" s="16">
        <f>B68+1</f>
        <v>43</v>
      </c>
      <c r="C69" s="11" t="s">
        <v>9</v>
      </c>
      <c r="D69" s="12" t="s">
        <v>88</v>
      </c>
      <c r="E69" s="13" t="s">
        <v>11</v>
      </c>
      <c r="F69" s="14">
        <v>60</v>
      </c>
    </row>
    <row r="70" spans="2:6" ht="12.75">
      <c r="B70" s="22"/>
      <c r="C70" s="11" t="s">
        <v>89</v>
      </c>
      <c r="D70" s="12"/>
      <c r="E70" s="13"/>
      <c r="F70" s="14"/>
    </row>
    <row r="71" spans="2:6" ht="12.75">
      <c r="B71" s="16">
        <f>B69+1</f>
        <v>44</v>
      </c>
      <c r="C71" s="30" t="s">
        <v>90</v>
      </c>
      <c r="D71" s="31" t="s">
        <v>91</v>
      </c>
      <c r="E71" s="20" t="s">
        <v>11</v>
      </c>
      <c r="F71" s="21">
        <v>60</v>
      </c>
    </row>
    <row r="72" spans="2:6" ht="12.75">
      <c r="B72" s="10">
        <f>B71+1</f>
        <v>45</v>
      </c>
      <c r="C72" s="29" t="s">
        <v>92</v>
      </c>
      <c r="D72" s="12" t="s">
        <v>93</v>
      </c>
      <c r="E72" s="23" t="s">
        <v>11</v>
      </c>
      <c r="F72" s="24">
        <v>13</v>
      </c>
    </row>
    <row r="73" spans="2:6" ht="12.75" customHeight="1">
      <c r="B73" s="22">
        <f>B72+1</f>
        <v>46</v>
      </c>
      <c r="C73" s="11" t="s">
        <v>9</v>
      </c>
      <c r="D73" s="27" t="s">
        <v>94</v>
      </c>
      <c r="E73" s="13" t="s">
        <v>11</v>
      </c>
      <c r="F73" s="14">
        <v>156</v>
      </c>
    </row>
    <row r="74" spans="2:6" ht="12.75">
      <c r="B74" s="19"/>
      <c r="C74" s="15" t="s">
        <v>95</v>
      </c>
      <c r="D74" s="28" t="s">
        <v>96</v>
      </c>
      <c r="E74" s="13"/>
      <c r="F74" s="14"/>
    </row>
    <row r="75" spans="2:6" ht="12.75" customHeight="1">
      <c r="B75" s="16">
        <f>B73+1</f>
        <v>47</v>
      </c>
      <c r="C75" s="11" t="s">
        <v>9</v>
      </c>
      <c r="D75" s="27" t="s">
        <v>97</v>
      </c>
      <c r="E75" s="13" t="s">
        <v>11</v>
      </c>
      <c r="F75" s="14">
        <v>28</v>
      </c>
    </row>
    <row r="76" spans="2:6" ht="12.75">
      <c r="B76" s="19"/>
      <c r="C76" s="15" t="s">
        <v>98</v>
      </c>
      <c r="D76" s="28" t="s">
        <v>99</v>
      </c>
      <c r="E76" s="13"/>
      <c r="F76" s="14"/>
    </row>
    <row r="77" spans="2:6" ht="12.75" customHeight="1">
      <c r="B77" s="16">
        <f>B75+1</f>
        <v>48</v>
      </c>
      <c r="C77" s="11" t="s">
        <v>9</v>
      </c>
      <c r="D77" s="13" t="s">
        <v>100</v>
      </c>
      <c r="E77" s="13" t="s">
        <v>23</v>
      </c>
      <c r="F77" s="14">
        <v>150</v>
      </c>
    </row>
    <row r="78" spans="2:6" ht="12.75">
      <c r="B78" s="19"/>
      <c r="C78" s="15" t="s">
        <v>101</v>
      </c>
      <c r="D78" s="13"/>
      <c r="E78" s="13"/>
      <c r="F78" s="14"/>
    </row>
    <row r="79" spans="2:6" ht="12.75">
      <c r="B79" s="16">
        <f>B77+1</f>
        <v>49</v>
      </c>
      <c r="C79" s="29" t="s">
        <v>102</v>
      </c>
      <c r="D79" s="23" t="s">
        <v>103</v>
      </c>
      <c r="E79" s="23" t="s">
        <v>23</v>
      </c>
      <c r="F79" s="24">
        <v>2350</v>
      </c>
    </row>
    <row r="80" spans="2:6" ht="12.75" customHeight="1">
      <c r="B80" s="16">
        <f>B79+1</f>
        <v>50</v>
      </c>
      <c r="C80" s="11" t="s">
        <v>9</v>
      </c>
      <c r="D80" s="13" t="s">
        <v>104</v>
      </c>
      <c r="E80" s="13" t="s">
        <v>105</v>
      </c>
      <c r="F80" s="14">
        <v>79</v>
      </c>
    </row>
    <row r="81" spans="2:6" ht="12.75">
      <c r="B81" s="19"/>
      <c r="C81" s="15" t="s">
        <v>106</v>
      </c>
      <c r="D81" s="13"/>
      <c r="E81" s="13"/>
      <c r="F81" s="14"/>
    </row>
    <row r="82" spans="2:6" ht="12.75" customHeight="1">
      <c r="B82" s="16">
        <f>B80+1</f>
        <v>51</v>
      </c>
      <c r="C82" s="11" t="s">
        <v>9</v>
      </c>
      <c r="D82" s="13" t="s">
        <v>107</v>
      </c>
      <c r="E82" s="13" t="s">
        <v>105</v>
      </c>
      <c r="F82" s="14">
        <v>28</v>
      </c>
    </row>
    <row r="83" spans="2:6" ht="12.75">
      <c r="B83" s="19"/>
      <c r="C83" s="15" t="s">
        <v>108</v>
      </c>
      <c r="D83" s="13"/>
      <c r="E83" s="13"/>
      <c r="F83" s="14"/>
    </row>
    <row r="84" spans="2:6" ht="12.75">
      <c r="B84" s="10">
        <f>B82+1</f>
        <v>52</v>
      </c>
      <c r="C84" s="29" t="s">
        <v>109</v>
      </c>
      <c r="D84" s="27" t="s">
        <v>110</v>
      </c>
      <c r="E84" s="13" t="s">
        <v>111</v>
      </c>
      <c r="F84" s="14">
        <v>66</v>
      </c>
    </row>
    <row r="85" spans="2:6" ht="12.75">
      <c r="B85" s="10">
        <f>B84+1</f>
        <v>53</v>
      </c>
      <c r="C85" s="29" t="s">
        <v>112</v>
      </c>
      <c r="D85" s="13" t="s">
        <v>113</v>
      </c>
      <c r="E85" s="13" t="s">
        <v>23</v>
      </c>
      <c r="F85" s="14">
        <v>1150</v>
      </c>
    </row>
    <row r="86" spans="2:6" ht="12.75" customHeight="1">
      <c r="B86" s="8" t="s">
        <v>115</v>
      </c>
      <c r="C86" s="29" t="s">
        <v>116</v>
      </c>
      <c r="D86" s="29"/>
      <c r="E86" s="29"/>
      <c r="F86" s="29"/>
    </row>
    <row r="87" spans="2:6" ht="12.75" customHeight="1">
      <c r="B87" s="10">
        <f>B85+1</f>
        <v>54</v>
      </c>
      <c r="C87" s="25" t="s">
        <v>9</v>
      </c>
      <c r="D87" s="13" t="s">
        <v>117</v>
      </c>
      <c r="E87" s="13" t="s">
        <v>23</v>
      </c>
      <c r="F87" s="14">
        <v>6</v>
      </c>
    </row>
    <row r="88" spans="2:6" ht="12.75">
      <c r="B88" s="10"/>
      <c r="C88" s="26" t="s">
        <v>118</v>
      </c>
      <c r="D88" s="13"/>
      <c r="E88" s="13"/>
      <c r="F88" s="14"/>
    </row>
    <row r="89" spans="2:6" ht="12.75" customHeight="1">
      <c r="B89" s="10">
        <f>B87+1</f>
        <v>55</v>
      </c>
      <c r="C89" s="11" t="s">
        <v>9</v>
      </c>
      <c r="D89" s="27" t="s">
        <v>119</v>
      </c>
      <c r="E89" s="13" t="s">
        <v>23</v>
      </c>
      <c r="F89" s="14">
        <v>5</v>
      </c>
    </row>
    <row r="90" spans="2:6" ht="12.75">
      <c r="B90" s="10"/>
      <c r="C90" s="15" t="s">
        <v>118</v>
      </c>
      <c r="D90" s="27"/>
      <c r="E90" s="13"/>
      <c r="F90" s="14"/>
    </row>
    <row r="91" spans="2:6" ht="12.75">
      <c r="B91" s="10">
        <f>B89+1</f>
        <v>56</v>
      </c>
      <c r="C91" s="15" t="s">
        <v>120</v>
      </c>
      <c r="D91" s="28" t="s">
        <v>121</v>
      </c>
      <c r="E91" s="13" t="s">
        <v>122</v>
      </c>
      <c r="F91" s="14">
        <v>28</v>
      </c>
    </row>
    <row r="92" spans="2:6" ht="12.75">
      <c r="B92" s="10">
        <f>B91+1</f>
        <v>57</v>
      </c>
      <c r="C92" s="15" t="s">
        <v>123</v>
      </c>
      <c r="D92" s="28" t="s">
        <v>124</v>
      </c>
      <c r="E92" s="13" t="s">
        <v>122</v>
      </c>
      <c r="F92" s="14">
        <v>12</v>
      </c>
    </row>
    <row r="93" spans="2:6" ht="12.75">
      <c r="B93" s="10">
        <f>B92+1</f>
        <v>58</v>
      </c>
      <c r="C93" s="15" t="s">
        <v>125</v>
      </c>
      <c r="D93" s="28" t="s">
        <v>126</v>
      </c>
      <c r="E93" s="13" t="s">
        <v>122</v>
      </c>
      <c r="F93" s="14">
        <v>56</v>
      </c>
    </row>
    <row r="94" spans="2:6" ht="12.75" customHeight="1">
      <c r="B94" s="10">
        <f>B93+1</f>
        <v>59</v>
      </c>
      <c r="C94" s="29" t="s">
        <v>9</v>
      </c>
      <c r="D94" s="13" t="s">
        <v>127</v>
      </c>
      <c r="E94" s="13" t="s">
        <v>11</v>
      </c>
      <c r="F94" s="14">
        <v>10</v>
      </c>
    </row>
    <row r="95" spans="2:6" ht="12.75">
      <c r="B95" s="10"/>
      <c r="C95" s="29" t="s">
        <v>128</v>
      </c>
      <c r="D95" s="13"/>
      <c r="E95" s="13"/>
      <c r="F95" s="14"/>
    </row>
    <row r="96" spans="2:6" ht="12.75" customHeight="1">
      <c r="B96" s="16">
        <f>B94+1</f>
        <v>60</v>
      </c>
      <c r="C96" s="25" t="s">
        <v>9</v>
      </c>
      <c r="D96" s="13" t="s">
        <v>129</v>
      </c>
      <c r="E96" s="13" t="s">
        <v>11</v>
      </c>
      <c r="F96" s="14">
        <v>10</v>
      </c>
    </row>
    <row r="97" spans="2:6" ht="24.75" customHeight="1">
      <c r="B97" s="19"/>
      <c r="C97" s="26" t="s">
        <v>130</v>
      </c>
      <c r="D97" s="13"/>
      <c r="E97" s="13"/>
      <c r="F97" s="14"/>
    </row>
    <row r="98" spans="2:6" ht="12.75" customHeight="1">
      <c r="B98" s="10">
        <f>B96+1</f>
        <v>61</v>
      </c>
      <c r="C98" s="25" t="s">
        <v>9</v>
      </c>
      <c r="D98" s="17" t="s">
        <v>131</v>
      </c>
      <c r="E98" s="13" t="s">
        <v>11</v>
      </c>
      <c r="F98" s="14">
        <v>12</v>
      </c>
    </row>
    <row r="99" spans="2:6" ht="12.75">
      <c r="B99" s="10"/>
      <c r="C99" s="26" t="s">
        <v>132</v>
      </c>
      <c r="D99" s="20" t="s">
        <v>133</v>
      </c>
      <c r="E99" s="13"/>
      <c r="F99" s="14"/>
    </row>
    <row r="100" spans="2:6" ht="12.75" customHeight="1">
      <c r="B100" s="16">
        <f>B98+1</f>
        <v>62</v>
      </c>
      <c r="C100" s="11" t="s">
        <v>9</v>
      </c>
      <c r="D100" s="13" t="s">
        <v>134</v>
      </c>
      <c r="E100" s="13" t="s">
        <v>23</v>
      </c>
      <c r="F100" s="14">
        <v>46</v>
      </c>
    </row>
    <row r="101" spans="2:6" ht="12.75">
      <c r="B101" s="19"/>
      <c r="C101" s="15" t="s">
        <v>135</v>
      </c>
      <c r="D101" s="13"/>
      <c r="E101" s="13"/>
      <c r="F101" s="14"/>
    </row>
    <row r="102" spans="2:6" ht="12.75" customHeight="1">
      <c r="B102" s="16">
        <f>B100+1</f>
        <v>63</v>
      </c>
      <c r="C102" s="11" t="s">
        <v>9</v>
      </c>
      <c r="D102" s="13" t="s">
        <v>136</v>
      </c>
      <c r="E102" s="13" t="s">
        <v>23</v>
      </c>
      <c r="F102" s="14">
        <v>4</v>
      </c>
    </row>
    <row r="103" spans="2:6" ht="12.75">
      <c r="B103" s="19"/>
      <c r="C103" s="15" t="s">
        <v>137</v>
      </c>
      <c r="D103" s="13"/>
      <c r="E103" s="13"/>
      <c r="F103" s="14"/>
    </row>
    <row r="104" spans="2:6" ht="12.75" customHeight="1">
      <c r="B104" s="16">
        <f>B102+1</f>
        <v>64</v>
      </c>
      <c r="C104" s="11" t="s">
        <v>9</v>
      </c>
      <c r="D104" s="13" t="s">
        <v>138</v>
      </c>
      <c r="E104" s="13" t="s">
        <v>11</v>
      </c>
      <c r="F104" s="14">
        <v>2</v>
      </c>
    </row>
    <row r="105" spans="2:6" ht="12.75">
      <c r="B105" s="19"/>
      <c r="C105" s="15" t="s">
        <v>139</v>
      </c>
      <c r="D105" s="13"/>
      <c r="E105" s="13"/>
      <c r="F105" s="14"/>
    </row>
    <row r="106" spans="2:6" ht="12.75" customHeight="1">
      <c r="B106" s="16">
        <f>B104+1</f>
        <v>65</v>
      </c>
      <c r="C106" s="11" t="s">
        <v>9</v>
      </c>
      <c r="D106" s="13" t="s">
        <v>140</v>
      </c>
      <c r="E106" s="13" t="s">
        <v>11</v>
      </c>
      <c r="F106" s="14">
        <v>6</v>
      </c>
    </row>
    <row r="107" spans="2:6" ht="12.75">
      <c r="B107" s="19"/>
      <c r="C107" s="15" t="s">
        <v>141</v>
      </c>
      <c r="D107" s="13"/>
      <c r="E107" s="13"/>
      <c r="F107" s="14"/>
    </row>
    <row r="108" spans="2:6" ht="12.75">
      <c r="B108" s="19">
        <f>B106+1</f>
        <v>66</v>
      </c>
      <c r="C108" s="15" t="s">
        <v>142</v>
      </c>
      <c r="D108" s="13" t="s">
        <v>143</v>
      </c>
      <c r="E108" s="13" t="s">
        <v>122</v>
      </c>
      <c r="F108" s="14">
        <v>8</v>
      </c>
    </row>
    <row r="109" spans="2:6" ht="12.75">
      <c r="B109" s="19">
        <f>B108+1</f>
        <v>67</v>
      </c>
      <c r="C109" s="15" t="s">
        <v>144</v>
      </c>
      <c r="D109" s="13" t="s">
        <v>145</v>
      </c>
      <c r="E109" s="13" t="s">
        <v>11</v>
      </c>
      <c r="F109" s="14">
        <v>12</v>
      </c>
    </row>
    <row r="110" spans="2:6" ht="12.75" customHeight="1">
      <c r="B110" s="8" t="s">
        <v>147</v>
      </c>
      <c r="C110" s="29" t="s">
        <v>148</v>
      </c>
      <c r="D110" s="29"/>
      <c r="E110" s="29"/>
      <c r="F110" s="29"/>
    </row>
    <row r="111" spans="2:6" ht="12.75" customHeight="1">
      <c r="B111" s="22">
        <f>B106+1</f>
        <v>66</v>
      </c>
      <c r="C111" s="11" t="s">
        <v>149</v>
      </c>
      <c r="D111" s="27" t="s">
        <v>150</v>
      </c>
      <c r="E111" s="20" t="s">
        <v>151</v>
      </c>
      <c r="F111" s="21">
        <v>1</v>
      </c>
    </row>
    <row r="112" spans="2:6" ht="12.75">
      <c r="B112" s="22"/>
      <c r="C112" s="11"/>
      <c r="D112" s="27"/>
      <c r="E112" s="20"/>
      <c r="F112" s="21"/>
    </row>
    <row r="113" spans="2:6" ht="12.75" customHeight="1">
      <c r="B113" s="16">
        <f>B111+1</f>
        <v>67</v>
      </c>
      <c r="C113" s="11" t="s">
        <v>152</v>
      </c>
      <c r="D113" s="27" t="s">
        <v>153</v>
      </c>
      <c r="E113" s="13" t="s">
        <v>151</v>
      </c>
      <c r="F113" s="14">
        <v>12</v>
      </c>
    </row>
    <row r="114" spans="2:6" ht="12.75">
      <c r="B114" s="16"/>
      <c r="C114" s="11"/>
      <c r="D114" s="27"/>
      <c r="E114" s="13"/>
      <c r="F114" s="14"/>
    </row>
    <row r="115" spans="2:6" ht="12.75" customHeight="1">
      <c r="B115" s="16">
        <f>B113+1</f>
        <v>68</v>
      </c>
      <c r="C115" s="11" t="s">
        <v>9</v>
      </c>
      <c r="D115" s="13" t="s">
        <v>154</v>
      </c>
      <c r="E115" s="13" t="s">
        <v>155</v>
      </c>
      <c r="F115" s="14">
        <v>36</v>
      </c>
    </row>
    <row r="116" spans="2:6" ht="12.75">
      <c r="B116" s="19"/>
      <c r="C116" s="15" t="s">
        <v>156</v>
      </c>
      <c r="D116" s="13"/>
      <c r="E116" s="13"/>
      <c r="F116" s="14"/>
    </row>
    <row r="117" spans="2:6" ht="12.75" customHeight="1">
      <c r="B117" s="16">
        <f>B115+1</f>
        <v>69</v>
      </c>
      <c r="C117" s="11" t="s">
        <v>9</v>
      </c>
      <c r="D117" s="13" t="s">
        <v>157</v>
      </c>
      <c r="E117" s="13" t="s">
        <v>155</v>
      </c>
      <c r="F117" s="14">
        <v>4</v>
      </c>
    </row>
    <row r="118" spans="2:6" ht="12.75">
      <c r="B118" s="19"/>
      <c r="C118" s="15" t="s">
        <v>158</v>
      </c>
      <c r="D118" s="13"/>
      <c r="E118" s="13"/>
      <c r="F118" s="14"/>
    </row>
    <row r="119" spans="2:6" ht="12.75" customHeight="1">
      <c r="B119" s="16">
        <f>B117+1</f>
        <v>70</v>
      </c>
      <c r="C119" s="11" t="s">
        <v>9</v>
      </c>
      <c r="D119" s="13" t="s">
        <v>159</v>
      </c>
      <c r="E119" s="13" t="s">
        <v>155</v>
      </c>
      <c r="F119" s="14">
        <v>1</v>
      </c>
    </row>
    <row r="120" spans="2:6" ht="12.75">
      <c r="B120" s="19"/>
      <c r="C120" s="15" t="s">
        <v>160</v>
      </c>
      <c r="D120" s="13"/>
      <c r="E120" s="13"/>
      <c r="F120" s="14"/>
    </row>
    <row r="121" spans="2:6" ht="12.75" customHeight="1">
      <c r="B121" s="16">
        <f>B119+1</f>
        <v>71</v>
      </c>
      <c r="C121" s="11" t="s">
        <v>9</v>
      </c>
      <c r="D121" s="13" t="s">
        <v>161</v>
      </c>
      <c r="E121" s="13" t="s">
        <v>155</v>
      </c>
      <c r="F121" s="14">
        <v>112</v>
      </c>
    </row>
    <row r="122" spans="2:6" ht="12.75">
      <c r="B122" s="19"/>
      <c r="C122" s="15" t="s">
        <v>162</v>
      </c>
      <c r="D122" s="13"/>
      <c r="E122" s="13"/>
      <c r="F122" s="14"/>
    </row>
    <row r="123" spans="2:6" ht="12.75" customHeight="1">
      <c r="B123" s="16">
        <f>B121+1</f>
        <v>72</v>
      </c>
      <c r="C123" s="11" t="s">
        <v>9</v>
      </c>
      <c r="D123" s="13" t="s">
        <v>163</v>
      </c>
      <c r="E123" s="13" t="s">
        <v>155</v>
      </c>
      <c r="F123" s="14">
        <v>1</v>
      </c>
    </row>
    <row r="124" spans="2:6" ht="12.75">
      <c r="B124" s="19"/>
      <c r="C124" s="15" t="s">
        <v>164</v>
      </c>
      <c r="D124" s="13"/>
      <c r="E124" s="13"/>
      <c r="F124" s="14"/>
    </row>
    <row r="125" spans="2:6" ht="12.75" customHeight="1">
      <c r="B125" s="16">
        <f>B123+1</f>
        <v>73</v>
      </c>
      <c r="C125" s="11" t="s">
        <v>9</v>
      </c>
      <c r="D125" s="13" t="s">
        <v>165</v>
      </c>
      <c r="E125" s="13" t="s">
        <v>155</v>
      </c>
      <c r="F125" s="14">
        <v>9</v>
      </c>
    </row>
    <row r="126" spans="2:6" ht="12.75">
      <c r="B126" s="19"/>
      <c r="C126" s="15" t="s">
        <v>166</v>
      </c>
      <c r="D126" s="13"/>
      <c r="E126" s="13"/>
      <c r="F126" s="14"/>
    </row>
    <row r="127" spans="2:6" ht="12.75" customHeight="1">
      <c r="B127" s="33" t="s">
        <v>168</v>
      </c>
      <c r="C127" s="33" t="s">
        <v>169</v>
      </c>
      <c r="D127" s="33"/>
      <c r="E127" s="29"/>
      <c r="F127" s="29"/>
    </row>
    <row r="128" spans="2:6" ht="12.75" customHeight="1">
      <c r="B128" s="10">
        <f>B125+1</f>
        <v>74</v>
      </c>
      <c r="C128" s="29" t="s">
        <v>9</v>
      </c>
      <c r="D128" s="13" t="s">
        <v>170</v>
      </c>
      <c r="E128" s="13" t="s">
        <v>171</v>
      </c>
      <c r="F128" s="14">
        <v>92</v>
      </c>
    </row>
    <row r="129" spans="2:6" ht="12.75">
      <c r="B129" s="10"/>
      <c r="C129" s="29" t="s">
        <v>172</v>
      </c>
      <c r="D129" s="13"/>
      <c r="E129" s="13"/>
      <c r="F129" s="14"/>
    </row>
    <row r="130" spans="2:6" ht="12.75" customHeight="1">
      <c r="B130" s="10">
        <f>B128+1</f>
        <v>75</v>
      </c>
      <c r="C130" s="29" t="s">
        <v>9</v>
      </c>
      <c r="D130" s="13" t="s">
        <v>173</v>
      </c>
      <c r="E130" s="13" t="s">
        <v>171</v>
      </c>
      <c r="F130" s="14">
        <v>92</v>
      </c>
    </row>
    <row r="131" spans="2:6" ht="12.75">
      <c r="B131" s="10"/>
      <c r="C131" s="29" t="s">
        <v>174</v>
      </c>
      <c r="D131" s="13" t="s">
        <v>175</v>
      </c>
      <c r="E131" s="13"/>
      <c r="F131" s="14"/>
    </row>
    <row r="132" spans="2:6" ht="12.75" customHeight="1">
      <c r="B132" s="10">
        <f>B130+1</f>
        <v>76</v>
      </c>
      <c r="C132" s="29" t="s">
        <v>9</v>
      </c>
      <c r="D132" s="13" t="s">
        <v>176</v>
      </c>
      <c r="E132" s="13" t="s">
        <v>23</v>
      </c>
      <c r="F132" s="14">
        <v>285</v>
      </c>
    </row>
    <row r="133" spans="2:6" ht="12.75">
      <c r="B133" s="10"/>
      <c r="C133" s="29" t="s">
        <v>177</v>
      </c>
      <c r="D133" s="13"/>
      <c r="E133" s="13"/>
      <c r="F133" s="14"/>
    </row>
    <row r="134" spans="2:6" ht="12.75" customHeight="1">
      <c r="B134" s="10">
        <f>B132+1</f>
        <v>77</v>
      </c>
      <c r="C134" s="29" t="s">
        <v>9</v>
      </c>
      <c r="D134" s="13" t="s">
        <v>178</v>
      </c>
      <c r="E134" s="13" t="s">
        <v>23</v>
      </c>
      <c r="F134" s="14">
        <v>12</v>
      </c>
    </row>
    <row r="135" spans="2:6" ht="12.75">
      <c r="B135" s="10"/>
      <c r="C135" s="29" t="s">
        <v>179</v>
      </c>
      <c r="D135" s="13"/>
      <c r="E135" s="13"/>
      <c r="F135" s="14"/>
    </row>
    <row r="136" spans="2:6" ht="12.75" customHeight="1">
      <c r="B136" s="10">
        <f>B134+1</f>
        <v>78</v>
      </c>
      <c r="C136" s="29" t="s">
        <v>9</v>
      </c>
      <c r="D136" s="13" t="s">
        <v>180</v>
      </c>
      <c r="E136" s="13" t="s">
        <v>23</v>
      </c>
      <c r="F136" s="14">
        <v>250</v>
      </c>
    </row>
    <row r="137" spans="2:6" ht="12.75">
      <c r="B137" s="10"/>
      <c r="C137" s="29" t="s">
        <v>181</v>
      </c>
      <c r="D137" s="13" t="s">
        <v>182</v>
      </c>
      <c r="E137" s="13"/>
      <c r="F137" s="14"/>
    </row>
    <row r="138" spans="2:6" ht="12.75" customHeight="1">
      <c r="B138" s="10">
        <f>B136+1</f>
        <v>79</v>
      </c>
      <c r="C138" s="29" t="s">
        <v>9</v>
      </c>
      <c r="D138" s="13" t="s">
        <v>183</v>
      </c>
      <c r="E138" s="13" t="s">
        <v>23</v>
      </c>
      <c r="F138" s="14">
        <v>34</v>
      </c>
    </row>
    <row r="139" spans="2:6" ht="12.75">
      <c r="B139" s="10"/>
      <c r="C139" s="29" t="s">
        <v>184</v>
      </c>
      <c r="D139" s="13"/>
      <c r="E139" s="13"/>
      <c r="F139" s="14"/>
    </row>
    <row r="140" spans="2:6" ht="12.75">
      <c r="B140" s="10">
        <f>B138+1</f>
        <v>80</v>
      </c>
      <c r="C140" s="29" t="s">
        <v>185</v>
      </c>
      <c r="D140" s="13" t="s">
        <v>186</v>
      </c>
      <c r="E140" s="13" t="s">
        <v>122</v>
      </c>
      <c r="F140" s="14">
        <v>15</v>
      </c>
    </row>
    <row r="141" spans="2:6" ht="12.75">
      <c r="B141" s="10">
        <f>B140+1</f>
        <v>81</v>
      </c>
      <c r="C141" s="29" t="s">
        <v>187</v>
      </c>
      <c r="D141" s="13" t="s">
        <v>188</v>
      </c>
      <c r="E141" s="13" t="s">
        <v>122</v>
      </c>
      <c r="F141" s="14">
        <v>35</v>
      </c>
    </row>
    <row r="142" spans="2:6" ht="12.75">
      <c r="B142" s="10">
        <f>B141+1</f>
        <v>82</v>
      </c>
      <c r="C142" s="29" t="s">
        <v>189</v>
      </c>
      <c r="D142" s="13" t="s">
        <v>190</v>
      </c>
      <c r="E142" s="13" t="s">
        <v>122</v>
      </c>
      <c r="F142" s="14">
        <v>4</v>
      </c>
    </row>
    <row r="143" spans="2:6" ht="12.75">
      <c r="B143" s="10">
        <f>B142+1</f>
        <v>83</v>
      </c>
      <c r="C143" s="29" t="s">
        <v>191</v>
      </c>
      <c r="D143" s="13" t="s">
        <v>192</v>
      </c>
      <c r="E143" s="13" t="s">
        <v>122</v>
      </c>
      <c r="F143" s="14">
        <v>15</v>
      </c>
    </row>
    <row r="144" spans="2:6" ht="12.75">
      <c r="B144" s="10">
        <f>B143+1</f>
        <v>84</v>
      </c>
      <c r="C144" s="29" t="s">
        <v>32</v>
      </c>
      <c r="D144" s="13" t="s">
        <v>193</v>
      </c>
      <c r="E144" s="13" t="s">
        <v>122</v>
      </c>
      <c r="F144" s="14">
        <v>15</v>
      </c>
    </row>
    <row r="145" spans="2:6" ht="12.75">
      <c r="B145" s="10">
        <f>B144+1</f>
        <v>85</v>
      </c>
      <c r="C145" s="29" t="s">
        <v>82</v>
      </c>
      <c r="D145" s="13" t="s">
        <v>194</v>
      </c>
      <c r="E145" s="13" t="s">
        <v>11</v>
      </c>
      <c r="F145" s="14">
        <v>1</v>
      </c>
    </row>
    <row r="146" spans="2:6" ht="12.75" customHeight="1">
      <c r="B146" s="10">
        <f>B145+1</f>
        <v>86</v>
      </c>
      <c r="C146" s="29" t="s">
        <v>9</v>
      </c>
      <c r="D146" s="13" t="s">
        <v>195</v>
      </c>
      <c r="E146" s="13" t="s">
        <v>11</v>
      </c>
      <c r="F146" s="14">
        <v>22</v>
      </c>
    </row>
    <row r="147" spans="2:6" ht="27" customHeight="1">
      <c r="B147" s="10"/>
      <c r="C147" s="29" t="s">
        <v>196</v>
      </c>
      <c r="D147" s="13"/>
      <c r="E147" s="13"/>
      <c r="F147" s="14"/>
    </row>
    <row r="148" spans="2:6" ht="12.75" customHeight="1">
      <c r="B148" s="10">
        <f>B146+1</f>
        <v>87</v>
      </c>
      <c r="C148" s="29" t="s">
        <v>9</v>
      </c>
      <c r="D148" s="17" t="s">
        <v>197</v>
      </c>
      <c r="E148" s="13" t="s">
        <v>105</v>
      </c>
      <c r="F148" s="14">
        <v>5</v>
      </c>
    </row>
    <row r="149" spans="2:6" ht="12.75">
      <c r="B149" s="10"/>
      <c r="C149" s="29" t="s">
        <v>108</v>
      </c>
      <c r="D149" s="20" t="s">
        <v>198</v>
      </c>
      <c r="E149" s="13"/>
      <c r="F149" s="14"/>
    </row>
    <row r="150" spans="2:6" ht="12.75" customHeight="1">
      <c r="B150" s="10">
        <f>B148+1</f>
        <v>88</v>
      </c>
      <c r="C150" s="25" t="s">
        <v>9</v>
      </c>
      <c r="D150" s="13" t="s">
        <v>199</v>
      </c>
      <c r="E150" s="13" t="s">
        <v>23</v>
      </c>
      <c r="F150" s="14">
        <v>8</v>
      </c>
    </row>
    <row r="151" spans="2:6" ht="12.75">
      <c r="B151" s="10"/>
      <c r="C151" s="26" t="s">
        <v>37</v>
      </c>
      <c r="D151" s="13"/>
      <c r="E151" s="13"/>
      <c r="F151" s="14"/>
    </row>
    <row r="152" spans="2:6" ht="12.75" customHeight="1">
      <c r="B152" s="10">
        <f>B150+1</f>
        <v>89</v>
      </c>
      <c r="C152" s="29" t="s">
        <v>9</v>
      </c>
      <c r="D152" s="34" t="s">
        <v>200</v>
      </c>
      <c r="E152" s="13" t="s">
        <v>201</v>
      </c>
      <c r="F152" s="14">
        <v>1</v>
      </c>
    </row>
    <row r="153" spans="2:6" ht="12.75">
      <c r="B153" s="10"/>
      <c r="C153" s="29" t="s">
        <v>202</v>
      </c>
      <c r="D153" s="34"/>
      <c r="E153" s="13"/>
      <c r="F153" s="14"/>
    </row>
    <row r="154" spans="2:6" ht="12.75" customHeight="1">
      <c r="B154" s="10">
        <f>B152+1</f>
        <v>90</v>
      </c>
      <c r="C154" s="29" t="s">
        <v>9</v>
      </c>
      <c r="D154" s="34" t="s">
        <v>203</v>
      </c>
      <c r="E154" s="13" t="s">
        <v>11</v>
      </c>
      <c r="F154" s="14">
        <v>2</v>
      </c>
    </row>
    <row r="155" spans="2:6" ht="12.75">
      <c r="B155" s="10"/>
      <c r="C155" s="29" t="s">
        <v>204</v>
      </c>
      <c r="D155" s="34"/>
      <c r="E155" s="13"/>
      <c r="F155" s="14"/>
    </row>
    <row r="156" spans="2:6" ht="12.75" customHeight="1">
      <c r="B156" s="10">
        <f>B154+1</f>
        <v>91</v>
      </c>
      <c r="C156" s="29" t="s">
        <v>9</v>
      </c>
      <c r="D156" s="34" t="s">
        <v>205</v>
      </c>
      <c r="E156" s="13" t="s">
        <v>11</v>
      </c>
      <c r="F156" s="14">
        <v>4</v>
      </c>
    </row>
    <row r="157" spans="2:6" ht="12.75">
      <c r="B157" s="10"/>
      <c r="C157" s="29" t="s">
        <v>98</v>
      </c>
      <c r="D157" s="34"/>
      <c r="E157" s="13"/>
      <c r="F157" s="14"/>
    </row>
    <row r="158" spans="2:6" ht="12.75" customHeight="1">
      <c r="B158" s="10">
        <f>B156+1</f>
        <v>92</v>
      </c>
      <c r="C158" s="29" t="s">
        <v>9</v>
      </c>
      <c r="D158" s="13" t="s">
        <v>206</v>
      </c>
      <c r="E158" s="13" t="s">
        <v>207</v>
      </c>
      <c r="F158" s="14">
        <v>2</v>
      </c>
    </row>
    <row r="159" spans="2:6" ht="12.75">
      <c r="B159" s="10"/>
      <c r="C159" s="29" t="s">
        <v>208</v>
      </c>
      <c r="D159" s="13"/>
      <c r="E159" s="13"/>
      <c r="F159" s="14"/>
    </row>
    <row r="160" spans="2:6" ht="12.75" customHeight="1">
      <c r="B160" s="10">
        <f>B158+1</f>
        <v>93</v>
      </c>
      <c r="C160" s="29" t="s">
        <v>9</v>
      </c>
      <c r="D160" s="13" t="s">
        <v>209</v>
      </c>
      <c r="E160" s="13" t="s">
        <v>11</v>
      </c>
      <c r="F160" s="14">
        <v>10</v>
      </c>
    </row>
    <row r="161" spans="2:6" ht="12.75">
      <c r="B161" s="10"/>
      <c r="C161" s="29" t="s">
        <v>210</v>
      </c>
      <c r="D161" s="13"/>
      <c r="E161" s="13"/>
      <c r="F161" s="14"/>
    </row>
    <row r="162" spans="2:6" ht="12.75" customHeight="1">
      <c r="B162" s="10">
        <f>B160+1</f>
        <v>94</v>
      </c>
      <c r="C162" s="29" t="s">
        <v>9</v>
      </c>
      <c r="D162" s="13" t="s">
        <v>211</v>
      </c>
      <c r="E162" s="13" t="s">
        <v>11</v>
      </c>
      <c r="F162" s="14">
        <v>6</v>
      </c>
    </row>
    <row r="163" spans="2:6" ht="12.75">
      <c r="B163" s="10"/>
      <c r="C163" s="29" t="s">
        <v>212</v>
      </c>
      <c r="D163" s="13"/>
      <c r="E163" s="13"/>
      <c r="F163" s="14"/>
    </row>
    <row r="164" spans="2:6" ht="12.75" customHeight="1">
      <c r="B164" s="10">
        <f>B162+1</f>
        <v>95</v>
      </c>
      <c r="C164" s="29" t="s">
        <v>9</v>
      </c>
      <c r="D164" s="13" t="s">
        <v>213</v>
      </c>
      <c r="E164" s="13" t="s">
        <v>11</v>
      </c>
      <c r="F164" s="14">
        <v>4</v>
      </c>
    </row>
    <row r="165" spans="2:6" ht="12.75">
      <c r="B165" s="10"/>
      <c r="C165" s="29" t="s">
        <v>212</v>
      </c>
      <c r="D165" s="13"/>
      <c r="E165" s="13"/>
      <c r="F165" s="14"/>
    </row>
    <row r="166" spans="2:6" ht="12.75" customHeight="1">
      <c r="B166" s="10">
        <f>B164+1</f>
        <v>96</v>
      </c>
      <c r="C166" s="29" t="s">
        <v>9</v>
      </c>
      <c r="D166" s="13" t="s">
        <v>214</v>
      </c>
      <c r="E166" s="13" t="s">
        <v>11</v>
      </c>
      <c r="F166" s="14">
        <v>14</v>
      </c>
    </row>
    <row r="167" spans="2:6" ht="12.75">
      <c r="B167" s="10"/>
      <c r="C167" s="29" t="s">
        <v>215</v>
      </c>
      <c r="D167" s="13"/>
      <c r="E167" s="13"/>
      <c r="F167" s="14"/>
    </row>
    <row r="168" spans="2:6" ht="12.75" customHeight="1">
      <c r="B168" s="10">
        <f>B166+1</f>
        <v>97</v>
      </c>
      <c r="C168" s="29" t="s">
        <v>9</v>
      </c>
      <c r="D168" s="13" t="s">
        <v>216</v>
      </c>
      <c r="E168" s="13" t="s">
        <v>11</v>
      </c>
      <c r="F168" s="14">
        <v>14</v>
      </c>
    </row>
    <row r="169" spans="2:6" ht="12.75">
      <c r="B169" s="10"/>
      <c r="C169" s="29" t="s">
        <v>217</v>
      </c>
      <c r="D169" s="13"/>
      <c r="E169" s="13"/>
      <c r="F169" s="14"/>
    </row>
    <row r="170" spans="2:6" ht="12.75" customHeight="1">
      <c r="B170" s="10">
        <f>B168+1</f>
        <v>98</v>
      </c>
      <c r="C170" s="29" t="s">
        <v>9</v>
      </c>
      <c r="D170" s="13" t="s">
        <v>218</v>
      </c>
      <c r="E170" s="13" t="s">
        <v>11</v>
      </c>
      <c r="F170" s="14">
        <v>10</v>
      </c>
    </row>
    <row r="171" spans="2:6" ht="12.75">
      <c r="B171" s="10"/>
      <c r="C171" s="29" t="s">
        <v>219</v>
      </c>
      <c r="D171" s="13"/>
      <c r="E171" s="13"/>
      <c r="F171" s="14"/>
    </row>
    <row r="172" spans="2:6" ht="12.75" customHeight="1">
      <c r="B172" s="10">
        <f>B170+1</f>
        <v>99</v>
      </c>
      <c r="C172" s="29" t="s">
        <v>9</v>
      </c>
      <c r="D172" s="13" t="s">
        <v>220</v>
      </c>
      <c r="E172" s="13" t="s">
        <v>23</v>
      </c>
      <c r="F172" s="14">
        <v>70</v>
      </c>
    </row>
    <row r="173" spans="2:6" ht="12.75">
      <c r="B173" s="10"/>
      <c r="C173" s="29" t="s">
        <v>221</v>
      </c>
      <c r="D173" s="13"/>
      <c r="E173" s="13"/>
      <c r="F173" s="14"/>
    </row>
    <row r="174" spans="2:6" ht="12.75">
      <c r="B174" s="10">
        <f>B172+1</f>
        <v>100</v>
      </c>
      <c r="C174" s="29" t="s">
        <v>222</v>
      </c>
      <c r="D174" s="13" t="s">
        <v>223</v>
      </c>
      <c r="E174" s="13" t="s">
        <v>11</v>
      </c>
      <c r="F174" s="14">
        <v>1</v>
      </c>
    </row>
    <row r="175" spans="2:6" ht="12.75" customHeight="1">
      <c r="B175" s="10">
        <f>B174+1</f>
        <v>101</v>
      </c>
      <c r="C175" s="29" t="s">
        <v>9</v>
      </c>
      <c r="D175" s="13" t="s">
        <v>224</v>
      </c>
      <c r="E175" s="13" t="s">
        <v>11</v>
      </c>
      <c r="F175" s="14">
        <v>1</v>
      </c>
    </row>
    <row r="176" spans="2:6" ht="12.75">
      <c r="B176" s="10"/>
      <c r="C176" s="29" t="s">
        <v>225</v>
      </c>
      <c r="D176" s="13"/>
      <c r="E176" s="13"/>
      <c r="F176" s="14"/>
    </row>
    <row r="177" spans="2:6" ht="12.75" customHeight="1">
      <c r="B177" s="10">
        <f>B175+1</f>
        <v>102</v>
      </c>
      <c r="C177" s="29" t="s">
        <v>9</v>
      </c>
      <c r="D177" s="13" t="s">
        <v>226</v>
      </c>
      <c r="E177" s="13" t="s">
        <v>11</v>
      </c>
      <c r="F177" s="14">
        <v>2</v>
      </c>
    </row>
    <row r="178" spans="2:6" ht="12.75">
      <c r="B178" s="10"/>
      <c r="C178" s="29" t="s">
        <v>227</v>
      </c>
      <c r="D178" s="13"/>
      <c r="E178" s="13"/>
      <c r="F178" s="14"/>
    </row>
    <row r="179" spans="2:6" ht="12.75">
      <c r="B179" s="10">
        <f>B177+1</f>
        <v>103</v>
      </c>
      <c r="C179" s="13" t="s">
        <v>228</v>
      </c>
      <c r="D179" s="13" t="s">
        <v>229</v>
      </c>
      <c r="E179" s="13" t="s">
        <v>201</v>
      </c>
      <c r="F179" s="14">
        <v>1</v>
      </c>
    </row>
    <row r="180" spans="2:6" ht="12.75" customHeight="1">
      <c r="B180" s="8" t="s">
        <v>231</v>
      </c>
      <c r="C180" s="29" t="s">
        <v>232</v>
      </c>
      <c r="D180" s="29"/>
      <c r="E180" s="29"/>
      <c r="F180" s="29"/>
    </row>
    <row r="181" spans="2:6" ht="12.75">
      <c r="B181" s="8">
        <f>B177+1</f>
        <v>103</v>
      </c>
      <c r="C181" s="29" t="s">
        <v>233</v>
      </c>
      <c r="D181" s="35" t="s">
        <v>234</v>
      </c>
      <c r="E181" s="29" t="s">
        <v>11</v>
      </c>
      <c r="F181" s="33">
        <v>12</v>
      </c>
    </row>
    <row r="182" spans="2:6" ht="12.75">
      <c r="B182" s="8">
        <f>B181+1</f>
        <v>104</v>
      </c>
      <c r="C182" s="29" t="s">
        <v>235</v>
      </c>
      <c r="D182" s="35" t="s">
        <v>236</v>
      </c>
      <c r="E182" s="29" t="s">
        <v>11</v>
      </c>
      <c r="F182" s="33">
        <v>18</v>
      </c>
    </row>
    <row r="183" spans="2:6" ht="12.75">
      <c r="B183" s="8">
        <f>B182+1</f>
        <v>105</v>
      </c>
      <c r="C183" s="29" t="s">
        <v>237</v>
      </c>
      <c r="D183" s="35" t="s">
        <v>238</v>
      </c>
      <c r="E183" s="29" t="s">
        <v>11</v>
      </c>
      <c r="F183" s="33">
        <v>4</v>
      </c>
    </row>
    <row r="184" spans="2:6" ht="12.75">
      <c r="B184" s="8">
        <f>B183+1</f>
        <v>106</v>
      </c>
      <c r="C184" s="29" t="s">
        <v>239</v>
      </c>
      <c r="D184" s="35" t="s">
        <v>240</v>
      </c>
      <c r="E184" s="29" t="s">
        <v>11</v>
      </c>
      <c r="F184" s="33">
        <v>22</v>
      </c>
    </row>
    <row r="185" spans="2:6" ht="12.75">
      <c r="B185" s="8">
        <f>B184+1</f>
        <v>107</v>
      </c>
      <c r="C185" s="29" t="s">
        <v>241</v>
      </c>
      <c r="D185" s="35" t="s">
        <v>242</v>
      </c>
      <c r="E185" s="29" t="s">
        <v>11</v>
      </c>
      <c r="F185" s="33">
        <v>18</v>
      </c>
    </row>
    <row r="186" spans="2:6" ht="12.75">
      <c r="B186" s="8">
        <f>B185+1</f>
        <v>108</v>
      </c>
      <c r="C186" s="29" t="s">
        <v>243</v>
      </c>
      <c r="D186" s="35" t="s">
        <v>244</v>
      </c>
      <c r="E186" s="29" t="s">
        <v>11</v>
      </c>
      <c r="F186" s="33">
        <v>11</v>
      </c>
    </row>
    <row r="187" spans="2:6" ht="12.75">
      <c r="B187" s="8">
        <f>B186+1</f>
        <v>109</v>
      </c>
      <c r="C187" s="29" t="s">
        <v>245</v>
      </c>
      <c r="D187" s="35" t="s">
        <v>246</v>
      </c>
      <c r="E187" s="29" t="s">
        <v>11</v>
      </c>
      <c r="F187" s="33">
        <v>2</v>
      </c>
    </row>
    <row r="188" spans="2:6" ht="12.75">
      <c r="B188" s="8">
        <f>B187+1</f>
        <v>110</v>
      </c>
      <c r="C188" s="29" t="s">
        <v>247</v>
      </c>
      <c r="D188" s="35" t="s">
        <v>248</v>
      </c>
      <c r="E188" s="29" t="s">
        <v>11</v>
      </c>
      <c r="F188" s="33">
        <v>3</v>
      </c>
    </row>
    <row r="189" spans="2:6" ht="12.75">
      <c r="B189" s="8">
        <f>B187+1</f>
        <v>110</v>
      </c>
      <c r="C189" s="29" t="s">
        <v>249</v>
      </c>
      <c r="D189" s="35" t="s">
        <v>250</v>
      </c>
      <c r="E189" s="29" t="s">
        <v>23</v>
      </c>
      <c r="F189" s="33">
        <v>225</v>
      </c>
    </row>
    <row r="190" spans="2:6" ht="12.75">
      <c r="B190" s="8">
        <f>B189+1</f>
        <v>111</v>
      </c>
      <c r="C190" s="29" t="s">
        <v>251</v>
      </c>
      <c r="D190" s="35" t="s">
        <v>252</v>
      </c>
      <c r="E190" s="29" t="s">
        <v>11</v>
      </c>
      <c r="F190" s="33">
        <v>1</v>
      </c>
    </row>
    <row r="191" spans="2:6" ht="12.75">
      <c r="B191" s="8">
        <f>B190+1</f>
        <v>112</v>
      </c>
      <c r="C191" s="29" t="s">
        <v>253</v>
      </c>
      <c r="D191" s="35" t="s">
        <v>254</v>
      </c>
      <c r="E191" s="29" t="s">
        <v>122</v>
      </c>
      <c r="F191" s="33">
        <v>126</v>
      </c>
    </row>
    <row r="192" spans="2:6" ht="12.75">
      <c r="B192" s="8">
        <f>B191+1</f>
        <v>113</v>
      </c>
      <c r="C192" s="29" t="s">
        <v>255</v>
      </c>
      <c r="D192" s="35" t="s">
        <v>256</v>
      </c>
      <c r="E192" s="29" t="s">
        <v>11</v>
      </c>
      <c r="F192" s="33">
        <v>7</v>
      </c>
    </row>
    <row r="193" spans="2:6" ht="12.75">
      <c r="B193" s="8">
        <f>B192+1</f>
        <v>114</v>
      </c>
      <c r="C193" s="29" t="s">
        <v>257</v>
      </c>
      <c r="D193" s="35" t="s">
        <v>258</v>
      </c>
      <c r="E193" s="29" t="s">
        <v>11</v>
      </c>
      <c r="F193" s="33">
        <v>7</v>
      </c>
    </row>
    <row r="194" spans="2:6" ht="12.75">
      <c r="B194" s="8">
        <f>B193+1</f>
        <v>115</v>
      </c>
      <c r="C194" s="29" t="s">
        <v>237</v>
      </c>
      <c r="D194" s="35" t="s">
        <v>259</v>
      </c>
      <c r="E194" s="29" t="s">
        <v>11</v>
      </c>
      <c r="F194" s="33">
        <v>7</v>
      </c>
    </row>
    <row r="195" spans="2:6" ht="12.75">
      <c r="B195" s="8">
        <f>B194+1</f>
        <v>116</v>
      </c>
      <c r="C195" s="29" t="s">
        <v>260</v>
      </c>
      <c r="D195" s="35" t="s">
        <v>261</v>
      </c>
      <c r="E195" s="29" t="s">
        <v>11</v>
      </c>
      <c r="F195" s="33">
        <v>7</v>
      </c>
    </row>
    <row r="196" spans="2:6" ht="12.75">
      <c r="B196" s="8">
        <f>B195+1</f>
        <v>117</v>
      </c>
      <c r="C196" s="29" t="s">
        <v>262</v>
      </c>
      <c r="D196" s="35" t="s">
        <v>263</v>
      </c>
      <c r="E196" s="29" t="s">
        <v>122</v>
      </c>
      <c r="F196" s="33">
        <v>18</v>
      </c>
    </row>
  </sheetData>
  <sheetProtection selectLockedCells="1" selectUnlockedCells="1"/>
  <mergeCells count="253">
    <mergeCell ref="C2:F2"/>
    <mergeCell ref="B3:B4"/>
    <mergeCell ref="D3:D4"/>
    <mergeCell ref="E3:E4"/>
    <mergeCell ref="F3:F4"/>
    <mergeCell ref="B5:B6"/>
    <mergeCell ref="D5:D6"/>
    <mergeCell ref="E5:E6"/>
    <mergeCell ref="F5:F6"/>
    <mergeCell ref="B14:B15"/>
    <mergeCell ref="D14:D15"/>
    <mergeCell ref="E14:E15"/>
    <mergeCell ref="F14:F15"/>
    <mergeCell ref="B16:B17"/>
    <mergeCell ref="D16:D17"/>
    <mergeCell ref="E16:E17"/>
    <mergeCell ref="F16:F17"/>
    <mergeCell ref="B18:B19"/>
    <mergeCell ref="D18:D19"/>
    <mergeCell ref="E18:E19"/>
    <mergeCell ref="F18:F19"/>
    <mergeCell ref="B21:B22"/>
    <mergeCell ref="D21:D22"/>
    <mergeCell ref="E21:E22"/>
    <mergeCell ref="F21:F22"/>
    <mergeCell ref="B23:B24"/>
    <mergeCell ref="D23:D24"/>
    <mergeCell ref="E23:E24"/>
    <mergeCell ref="F23:F24"/>
    <mergeCell ref="B25:B26"/>
    <mergeCell ref="D25:D26"/>
    <mergeCell ref="E25:E26"/>
    <mergeCell ref="F25:F26"/>
    <mergeCell ref="B27:B28"/>
    <mergeCell ref="D27:D28"/>
    <mergeCell ref="E27:E28"/>
    <mergeCell ref="F27:F28"/>
    <mergeCell ref="B29:B30"/>
    <mergeCell ref="E29:E30"/>
    <mergeCell ref="F29:F30"/>
    <mergeCell ref="B31:B32"/>
    <mergeCell ref="D31:D32"/>
    <mergeCell ref="E31:E32"/>
    <mergeCell ref="F31:F32"/>
    <mergeCell ref="B33:B34"/>
    <mergeCell ref="D33:D34"/>
    <mergeCell ref="E33:E34"/>
    <mergeCell ref="F33:F34"/>
    <mergeCell ref="B35:B36"/>
    <mergeCell ref="D35:D36"/>
    <mergeCell ref="E35:E36"/>
    <mergeCell ref="F35:F36"/>
    <mergeCell ref="B37:B38"/>
    <mergeCell ref="D37:D38"/>
    <mergeCell ref="E37:E38"/>
    <mergeCell ref="F37:F38"/>
    <mergeCell ref="B39:B40"/>
    <mergeCell ref="D39:D40"/>
    <mergeCell ref="E39:E40"/>
    <mergeCell ref="F39:F40"/>
    <mergeCell ref="B41:B42"/>
    <mergeCell ref="D41:D42"/>
    <mergeCell ref="E41:E42"/>
    <mergeCell ref="F41:F42"/>
    <mergeCell ref="B43:B44"/>
    <mergeCell ref="D43:D44"/>
    <mergeCell ref="E43:E44"/>
    <mergeCell ref="F43:F44"/>
    <mergeCell ref="B46:B47"/>
    <mergeCell ref="D46:D47"/>
    <mergeCell ref="E46:E47"/>
    <mergeCell ref="F46:F47"/>
    <mergeCell ref="B54:B55"/>
    <mergeCell ref="D54:D55"/>
    <mergeCell ref="E54:E55"/>
    <mergeCell ref="F54:F55"/>
    <mergeCell ref="E56:E57"/>
    <mergeCell ref="F56:F57"/>
    <mergeCell ref="D58:D59"/>
    <mergeCell ref="E58:E59"/>
    <mergeCell ref="F58:F59"/>
    <mergeCell ref="D60:D61"/>
    <mergeCell ref="E60:E61"/>
    <mergeCell ref="F60:F61"/>
    <mergeCell ref="D62:D63"/>
    <mergeCell ref="E62:E63"/>
    <mergeCell ref="F62:F63"/>
    <mergeCell ref="D64:D65"/>
    <mergeCell ref="E64:E65"/>
    <mergeCell ref="F64:F65"/>
    <mergeCell ref="D69:D70"/>
    <mergeCell ref="E69:E70"/>
    <mergeCell ref="F69:F70"/>
    <mergeCell ref="E73:E74"/>
    <mergeCell ref="F73:F74"/>
    <mergeCell ref="E75:E76"/>
    <mergeCell ref="F75:F76"/>
    <mergeCell ref="D77:D78"/>
    <mergeCell ref="E77:E78"/>
    <mergeCell ref="F77:F78"/>
    <mergeCell ref="D80:D81"/>
    <mergeCell ref="E80:E81"/>
    <mergeCell ref="F80:F81"/>
    <mergeCell ref="D82:D83"/>
    <mergeCell ref="E82:E83"/>
    <mergeCell ref="F82:F83"/>
    <mergeCell ref="C86:F86"/>
    <mergeCell ref="B87:B88"/>
    <mergeCell ref="D87:D88"/>
    <mergeCell ref="E87:E88"/>
    <mergeCell ref="F87:F88"/>
    <mergeCell ref="B89:B90"/>
    <mergeCell ref="D89:D90"/>
    <mergeCell ref="E89:E90"/>
    <mergeCell ref="F89:F90"/>
    <mergeCell ref="B94:B95"/>
    <mergeCell ref="D94:D95"/>
    <mergeCell ref="E94:E95"/>
    <mergeCell ref="F94:F95"/>
    <mergeCell ref="D96:D97"/>
    <mergeCell ref="E96:E97"/>
    <mergeCell ref="F96:F97"/>
    <mergeCell ref="B98:B99"/>
    <mergeCell ref="E98:E99"/>
    <mergeCell ref="F98:F99"/>
    <mergeCell ref="D100:D101"/>
    <mergeCell ref="E100:E101"/>
    <mergeCell ref="F100:F101"/>
    <mergeCell ref="D102:D103"/>
    <mergeCell ref="E102:E103"/>
    <mergeCell ref="F102:F103"/>
    <mergeCell ref="D104:D105"/>
    <mergeCell ref="E104:E105"/>
    <mergeCell ref="F104:F105"/>
    <mergeCell ref="D106:D107"/>
    <mergeCell ref="E106:E107"/>
    <mergeCell ref="F106:F107"/>
    <mergeCell ref="C110:F110"/>
    <mergeCell ref="B111:B112"/>
    <mergeCell ref="C111:C112"/>
    <mergeCell ref="D111:D112"/>
    <mergeCell ref="E111:E112"/>
    <mergeCell ref="F111:F112"/>
    <mergeCell ref="B113:B114"/>
    <mergeCell ref="C113:C114"/>
    <mergeCell ref="D113:D114"/>
    <mergeCell ref="E113:E114"/>
    <mergeCell ref="F113:F114"/>
    <mergeCell ref="D115:D116"/>
    <mergeCell ref="E115:E116"/>
    <mergeCell ref="F115:F116"/>
    <mergeCell ref="D117:D118"/>
    <mergeCell ref="E117:E118"/>
    <mergeCell ref="F117:F118"/>
    <mergeCell ref="D119:D120"/>
    <mergeCell ref="E119:E120"/>
    <mergeCell ref="F119:F120"/>
    <mergeCell ref="D121:D122"/>
    <mergeCell ref="E121:E122"/>
    <mergeCell ref="F121:F122"/>
    <mergeCell ref="D123:D124"/>
    <mergeCell ref="E123:E124"/>
    <mergeCell ref="F123:F124"/>
    <mergeCell ref="D125:D126"/>
    <mergeCell ref="E125:E126"/>
    <mergeCell ref="F125:F126"/>
    <mergeCell ref="C127:D127"/>
    <mergeCell ref="B128:B129"/>
    <mergeCell ref="D128:D129"/>
    <mergeCell ref="E128:E129"/>
    <mergeCell ref="F128:F129"/>
    <mergeCell ref="B130:B131"/>
    <mergeCell ref="E130:E131"/>
    <mergeCell ref="F130:F131"/>
    <mergeCell ref="B132:B133"/>
    <mergeCell ref="D132:D133"/>
    <mergeCell ref="E132:E133"/>
    <mergeCell ref="F132:F133"/>
    <mergeCell ref="B134:B135"/>
    <mergeCell ref="D134:D135"/>
    <mergeCell ref="E134:E135"/>
    <mergeCell ref="F134:F135"/>
    <mergeCell ref="B136:B137"/>
    <mergeCell ref="E136:E137"/>
    <mergeCell ref="F136:F137"/>
    <mergeCell ref="B138:B139"/>
    <mergeCell ref="D138:D139"/>
    <mergeCell ref="E138:E139"/>
    <mergeCell ref="F138:F139"/>
    <mergeCell ref="B146:B147"/>
    <mergeCell ref="D146:D147"/>
    <mergeCell ref="E146:E147"/>
    <mergeCell ref="F146:F147"/>
    <mergeCell ref="B148:B149"/>
    <mergeCell ref="E148:E149"/>
    <mergeCell ref="F148:F149"/>
    <mergeCell ref="B150:B151"/>
    <mergeCell ref="D150:D151"/>
    <mergeCell ref="E150:E151"/>
    <mergeCell ref="F150:F151"/>
    <mergeCell ref="B152:B153"/>
    <mergeCell ref="D152:D153"/>
    <mergeCell ref="E152:E153"/>
    <mergeCell ref="F152:F153"/>
    <mergeCell ref="B154:B155"/>
    <mergeCell ref="D154:D155"/>
    <mergeCell ref="E154:E155"/>
    <mergeCell ref="F154:F155"/>
    <mergeCell ref="B156:B157"/>
    <mergeCell ref="D156:D157"/>
    <mergeCell ref="E156:E157"/>
    <mergeCell ref="F156:F157"/>
    <mergeCell ref="B158:B159"/>
    <mergeCell ref="D158:D159"/>
    <mergeCell ref="E158:E159"/>
    <mergeCell ref="F158:F159"/>
    <mergeCell ref="B160:B161"/>
    <mergeCell ref="D160:D161"/>
    <mergeCell ref="E160:E161"/>
    <mergeCell ref="F160:F161"/>
    <mergeCell ref="B162:B163"/>
    <mergeCell ref="D162:D163"/>
    <mergeCell ref="E162:E163"/>
    <mergeCell ref="F162:F163"/>
    <mergeCell ref="B164:B165"/>
    <mergeCell ref="D164:D165"/>
    <mergeCell ref="E164:E165"/>
    <mergeCell ref="F164:F165"/>
    <mergeCell ref="B166:B167"/>
    <mergeCell ref="D166:D167"/>
    <mergeCell ref="E166:E167"/>
    <mergeCell ref="F166:F167"/>
    <mergeCell ref="B168:B169"/>
    <mergeCell ref="D168:D169"/>
    <mergeCell ref="E168:E169"/>
    <mergeCell ref="F168:F169"/>
    <mergeCell ref="B170:B171"/>
    <mergeCell ref="D170:D171"/>
    <mergeCell ref="E170:E171"/>
    <mergeCell ref="F170:F171"/>
    <mergeCell ref="B172:B173"/>
    <mergeCell ref="D172:D173"/>
    <mergeCell ref="E172:E173"/>
    <mergeCell ref="F172:F173"/>
    <mergeCell ref="B175:B176"/>
    <mergeCell ref="D175:D176"/>
    <mergeCell ref="E175:E176"/>
    <mergeCell ref="F175:F176"/>
    <mergeCell ref="B177:B178"/>
    <mergeCell ref="D177:D178"/>
    <mergeCell ref="E177:E178"/>
    <mergeCell ref="F177:F178"/>
    <mergeCell ref="C180:F180"/>
  </mergeCells>
  <printOptions/>
  <pageMargins left="0.19652777777777777" right="0.19652777777777777" top="0.2763888888888889" bottom="0.2631944444444444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80" zoomScaleNormal="180" workbookViewId="0" topLeftCell="A56">
      <selection activeCell="C73" sqref="C73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 </cp:lastModifiedBy>
  <cp:lastPrinted>2016-11-05T09:56:45Z</cp:lastPrinted>
  <dcterms:created xsi:type="dcterms:W3CDTF">2011-06-15T06:28:52Z</dcterms:created>
  <dcterms:modified xsi:type="dcterms:W3CDTF">2016-11-05T09:57:39Z</dcterms:modified>
  <cp:category/>
  <cp:version/>
  <cp:contentType/>
  <cp:contentStatus/>
  <cp:revision>13</cp:revision>
</cp:coreProperties>
</file>